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P:\STATISTICHE\RICHIESTE_dati\2022\20.MIMS_Zacchi\"/>
    </mc:Choice>
  </mc:AlternateContent>
  <bookViews>
    <workbookView xWindow="11745" yWindow="1050" windowWidth="18900" windowHeight="9390" tabRatio="900" firstSheet="18" activeTab="37"/>
  </bookViews>
  <sheets>
    <sheet name="Complessivo_2018" sheetId="1" state="hidden" r:id="rId1"/>
    <sheet name="Complessivo (A-P)_2018" sheetId="22" state="hidden" r:id="rId2"/>
    <sheet name="Nazionale_2018" sheetId="3" state="hidden" r:id="rId3"/>
    <sheet name="Internazionale_2018" sheetId="2" state="hidden" r:id="rId4"/>
    <sheet name="Taxi e avgen_2018" sheetId="16" state="hidden" r:id="rId5"/>
    <sheet name="Graduatoria mov" sheetId="24" state="hidden" r:id="rId6"/>
    <sheet name="Graduatoria pax" sheetId="25" state="hidden" r:id="rId7"/>
    <sheet name="Graduatoria cargo" sheetId="26" state="hidden" r:id="rId8"/>
    <sheet name="OD1_Pax1" sheetId="115" r:id="rId9"/>
    <sheet name="OD1_Pax2" sheetId="116" r:id="rId10"/>
    <sheet name="OD1_Pax3" sheetId="117" r:id="rId11"/>
    <sheet name="OD1_Pax4" sheetId="118" r:id="rId12"/>
    <sheet name="OD1_Cargo1" sheetId="131" r:id="rId13"/>
    <sheet name="OD1_Cargo2" sheetId="132" r:id="rId14"/>
    <sheet name="OD2_1" sheetId="38" r:id="rId15"/>
    <sheet name="OD2_2" sheetId="61" r:id="rId16"/>
    <sheet name="OD2_3" sheetId="62" r:id="rId17"/>
    <sheet name="OD2_4" sheetId="63" r:id="rId18"/>
    <sheet name="OD2_5_pag. in più" sheetId="94" r:id="rId19"/>
    <sheet name="OD3_1" sheetId="39" r:id="rId20"/>
    <sheet name="OD3_2" sheetId="122" r:id="rId21"/>
    <sheet name="OD3_3" sheetId="123" r:id="rId22"/>
    <sheet name="OD3_4" sheetId="124" r:id="rId23"/>
    <sheet name="OD3_5" sheetId="125" r:id="rId24"/>
    <sheet name="OD3_6" sheetId="126" r:id="rId25"/>
    <sheet name="OD3_7" sheetId="127" r:id="rId26"/>
    <sheet name="OD3_8" sheetId="128" r:id="rId27"/>
    <sheet name="OD4_1" sheetId="40" r:id="rId28"/>
    <sheet name="OD4_2" sheetId="129" r:id="rId29"/>
    <sheet name="OD4_3" sheetId="130" r:id="rId30"/>
    <sheet name="OD5_Pax1" sheetId="47" r:id="rId31"/>
    <sheet name="OD5_Pax2" sheetId="85" r:id="rId32"/>
    <sheet name="OD5_Pax3" sheetId="86" r:id="rId33"/>
    <sheet name="OD5_Cargo1" sheetId="133" r:id="rId34"/>
    <sheet name="OD5_Cargo2" sheetId="134" r:id="rId35"/>
    <sheet name="OD5_Cargo3" sheetId="135" r:id="rId36"/>
    <sheet name="OD6_Pax" sheetId="48" r:id="rId37"/>
    <sheet name="OD6_Cargo" sheetId="136" r:id="rId38"/>
  </sheets>
  <externalReferences>
    <externalReference r:id="rId39"/>
    <externalReference r:id="rId40"/>
  </externalReferences>
  <definedNames>
    <definedName name="_xlnm._FilterDatabase" localSheetId="19" hidden="1">OD3_1!$G$7:$G$51</definedName>
    <definedName name="_xlnm._FilterDatabase" localSheetId="20" hidden="1">OD3_2!$G$7:$G$51</definedName>
    <definedName name="_xlnm._FilterDatabase" localSheetId="21" hidden="1">OD3_3!$G$7:$G$51</definedName>
    <definedName name="_xlnm._FilterDatabase" localSheetId="22" hidden="1">OD3_4!$G$7:$G$51</definedName>
    <definedName name="_xlnm._FilterDatabase" localSheetId="23" hidden="1">OD3_5!$G$7:$G$51</definedName>
    <definedName name="_xlnm._FilterDatabase" localSheetId="24" hidden="1">OD3_6!$G$7:$G$51</definedName>
    <definedName name="_xlnm._FilterDatabase" localSheetId="25" hidden="1">OD3_7!$G$7:$G$51</definedName>
    <definedName name="_xlnm._FilterDatabase" localSheetId="26" hidden="1">OD3_8!$G$7:$G$54</definedName>
    <definedName name="_xlnm._FilterDatabase" localSheetId="37" hidden="1">OD6_Cargo!$A$7:$I$53</definedName>
    <definedName name="_xlnm._FilterDatabase" localSheetId="36" hidden="1">OD6_Pax!$A$7:$I$53</definedName>
    <definedName name="Anno" localSheetId="12">#REF!</definedName>
    <definedName name="Anno" localSheetId="13">#REF!</definedName>
    <definedName name="Anno" localSheetId="8">#REF!</definedName>
    <definedName name="Anno" localSheetId="9">#REF!</definedName>
    <definedName name="Anno" localSheetId="10">#REF!</definedName>
    <definedName name="Anno" localSheetId="11">#REF!</definedName>
    <definedName name="Anno" localSheetId="18">#REF!</definedName>
    <definedName name="Anno" localSheetId="20">#REF!</definedName>
    <definedName name="Anno" localSheetId="21">#REF!</definedName>
    <definedName name="Anno" localSheetId="22">#REF!</definedName>
    <definedName name="Anno" localSheetId="23">#REF!</definedName>
    <definedName name="Anno" localSheetId="24">#REF!</definedName>
    <definedName name="Anno" localSheetId="25">#REF!</definedName>
    <definedName name="Anno" localSheetId="26">#REF!</definedName>
    <definedName name="Anno" localSheetId="28">#REF!</definedName>
    <definedName name="Anno" localSheetId="29">#REF!</definedName>
    <definedName name="Anno" localSheetId="33">#REF!</definedName>
    <definedName name="Anno" localSheetId="34">#REF!</definedName>
    <definedName name="Anno" localSheetId="35">#REF!</definedName>
    <definedName name="Anno" localSheetId="37">#REF!</definedName>
    <definedName name="Anno">#REF!</definedName>
    <definedName name="Area.Aeroporti" localSheetId="12">#REF!</definedName>
    <definedName name="Area.Aeroporti" localSheetId="13">#REF!</definedName>
    <definedName name="Area.Aeroporti" localSheetId="8">#REF!</definedName>
    <definedName name="Area.Aeroporti" localSheetId="9">#REF!</definedName>
    <definedName name="Area.Aeroporti" localSheetId="10">#REF!</definedName>
    <definedName name="Area.Aeroporti" localSheetId="11">#REF!</definedName>
    <definedName name="Area.Aeroporti" localSheetId="18">#REF!</definedName>
    <definedName name="Area.Aeroporti" localSheetId="20">#REF!</definedName>
    <definedName name="Area.Aeroporti" localSheetId="21">#REF!</definedName>
    <definedName name="Area.Aeroporti" localSheetId="22">#REF!</definedName>
    <definedName name="Area.Aeroporti" localSheetId="23">#REF!</definedName>
    <definedName name="Area.Aeroporti" localSheetId="24">#REF!</definedName>
    <definedName name="Area.Aeroporti" localSheetId="25">#REF!</definedName>
    <definedName name="Area.Aeroporti" localSheetId="26">#REF!</definedName>
    <definedName name="Area.Aeroporti" localSheetId="28">#REF!</definedName>
    <definedName name="Area.Aeroporti" localSheetId="29">#REF!</definedName>
    <definedName name="Area.Aeroporti" localSheetId="33">#REF!</definedName>
    <definedName name="Area.Aeroporti" localSheetId="34">#REF!</definedName>
    <definedName name="Area.Aeroporti" localSheetId="35">#REF!</definedName>
    <definedName name="Area.Aeroporti" localSheetId="37">#REF!</definedName>
    <definedName name="Area.Aeroporti">#REF!</definedName>
    <definedName name="_xlnm.Print_Area" localSheetId="0">Complessivo_2018!$A$1:$J$52</definedName>
    <definedName name="_xlnm.Print_Area" localSheetId="3">Internazionale_2018!$A$1:$H$50</definedName>
    <definedName name="_xlnm.Print_Area" localSheetId="2">Nazionale_2018!$A$1:$H$50</definedName>
    <definedName name="_xlnm.Print_Area" localSheetId="4">'Taxi e avgen_2018'!$A$1:$J$78</definedName>
    <definedName name="Classe.Aeroporti" localSheetId="12">#REF!</definedName>
    <definedName name="Classe.Aeroporti" localSheetId="13">#REF!</definedName>
    <definedName name="Classe.Aeroporti" localSheetId="8">#REF!</definedName>
    <definedName name="Classe.Aeroporti" localSheetId="9">#REF!</definedName>
    <definedName name="Classe.Aeroporti" localSheetId="10">#REF!</definedName>
    <definedName name="Classe.Aeroporti" localSheetId="11">#REF!</definedName>
    <definedName name="Classe.Aeroporti" localSheetId="18">#REF!</definedName>
    <definedName name="Classe.Aeroporti" localSheetId="20">#REF!</definedName>
    <definedName name="Classe.Aeroporti" localSheetId="21">#REF!</definedName>
    <definedName name="Classe.Aeroporti" localSheetId="22">#REF!</definedName>
    <definedName name="Classe.Aeroporti" localSheetId="23">#REF!</definedName>
    <definedName name="Classe.Aeroporti" localSheetId="24">#REF!</definedName>
    <definedName name="Classe.Aeroporti" localSheetId="25">#REF!</definedName>
    <definedName name="Classe.Aeroporti" localSheetId="26">#REF!</definedName>
    <definedName name="Classe.Aeroporti" localSheetId="28">#REF!</definedName>
    <definedName name="Classe.Aeroporti" localSheetId="29">#REF!</definedName>
    <definedName name="Classe.Aeroporti" localSheetId="33">#REF!</definedName>
    <definedName name="Classe.Aeroporti" localSheetId="34">#REF!</definedName>
    <definedName name="Classe.Aeroporti" localSheetId="35">#REF!</definedName>
    <definedName name="Classe.Aeroporti" localSheetId="37">#REF!</definedName>
    <definedName name="Classe.Aeroporti">#REF!</definedName>
    <definedName name="Counter.Anno.N" localSheetId="12">#REF!</definedName>
    <definedName name="Counter.Anno.N" localSheetId="13">#REF!</definedName>
    <definedName name="Counter.Anno.N" localSheetId="8">#REF!</definedName>
    <definedName name="Counter.Anno.N" localSheetId="9">#REF!</definedName>
    <definedName name="Counter.Anno.N" localSheetId="10">#REF!</definedName>
    <definedName name="Counter.Anno.N" localSheetId="11">#REF!</definedName>
    <definedName name="Counter.Anno.N" localSheetId="18">#REF!</definedName>
    <definedName name="Counter.Anno.N" localSheetId="20">#REF!</definedName>
    <definedName name="Counter.Anno.N" localSheetId="21">#REF!</definedName>
    <definedName name="Counter.Anno.N" localSheetId="22">#REF!</definedName>
    <definedName name="Counter.Anno.N" localSheetId="23">#REF!</definedName>
    <definedName name="Counter.Anno.N" localSheetId="24">#REF!</definedName>
    <definedName name="Counter.Anno.N" localSheetId="25">#REF!</definedName>
    <definedName name="Counter.Anno.N" localSheetId="26">#REF!</definedName>
    <definedName name="Counter.Anno.N" localSheetId="28">#REF!</definedName>
    <definedName name="Counter.Anno.N" localSheetId="29">#REF!</definedName>
    <definedName name="Counter.Anno.N" localSheetId="33">#REF!</definedName>
    <definedName name="Counter.Anno.N" localSheetId="34">#REF!</definedName>
    <definedName name="Counter.Anno.N" localSheetId="35">#REF!</definedName>
    <definedName name="Counter.Anno.N" localSheetId="37">#REF!</definedName>
    <definedName name="Counter.Anno.N">#REF!</definedName>
    <definedName name="Counter.Anno.N_1" localSheetId="12">#REF!</definedName>
    <definedName name="Counter.Anno.N_1" localSheetId="13">#REF!</definedName>
    <definedName name="Counter.Anno.N_1" localSheetId="8">#REF!</definedName>
    <definedName name="Counter.Anno.N_1" localSheetId="9">#REF!</definedName>
    <definedName name="Counter.Anno.N_1" localSheetId="10">#REF!</definedName>
    <definedName name="Counter.Anno.N_1" localSheetId="11">#REF!</definedName>
    <definedName name="Counter.Anno.N_1" localSheetId="18">#REF!</definedName>
    <definedName name="Counter.Anno.N_1" localSheetId="20">#REF!</definedName>
    <definedName name="Counter.Anno.N_1" localSheetId="21">#REF!</definedName>
    <definedName name="Counter.Anno.N_1" localSheetId="22">#REF!</definedName>
    <definedName name="Counter.Anno.N_1" localSheetId="23">#REF!</definedName>
    <definedName name="Counter.Anno.N_1" localSheetId="24">#REF!</definedName>
    <definedName name="Counter.Anno.N_1" localSheetId="25">#REF!</definedName>
    <definedName name="Counter.Anno.N_1" localSheetId="26">#REF!</definedName>
    <definedName name="Counter.Anno.N_1" localSheetId="28">#REF!</definedName>
    <definedName name="Counter.Anno.N_1" localSheetId="29">#REF!</definedName>
    <definedName name="Counter.Anno.N_1" localSheetId="33">#REF!</definedName>
    <definedName name="Counter.Anno.N_1" localSheetId="34">#REF!</definedName>
    <definedName name="Counter.Anno.N_1" localSheetId="35">#REF!</definedName>
    <definedName name="Counter.Anno.N_1" localSheetId="37">#REF!</definedName>
    <definedName name="Counter.Anno.N_1">#REF!</definedName>
    <definedName name="disjfo">[1]Baseline!$H$11:$AF$11</definedName>
    <definedName name="Lista.Aeroporti" localSheetId="12">#REF!</definedName>
    <definedName name="Lista.Aeroporti" localSheetId="13">#REF!</definedName>
    <definedName name="Lista.Aeroporti" localSheetId="8">#REF!</definedName>
    <definedName name="Lista.Aeroporti" localSheetId="9">#REF!</definedName>
    <definedName name="Lista.Aeroporti" localSheetId="10">#REF!</definedName>
    <definedName name="Lista.Aeroporti" localSheetId="11">#REF!</definedName>
    <definedName name="Lista.Aeroporti" localSheetId="18">#REF!</definedName>
    <definedName name="Lista.Aeroporti" localSheetId="20">#REF!</definedName>
    <definedName name="Lista.Aeroporti" localSheetId="21">#REF!</definedName>
    <definedName name="Lista.Aeroporti" localSheetId="22">#REF!</definedName>
    <definedName name="Lista.Aeroporti" localSheetId="23">#REF!</definedName>
    <definedName name="Lista.Aeroporti" localSheetId="24">#REF!</definedName>
    <definedName name="Lista.Aeroporti" localSheetId="25">#REF!</definedName>
    <definedName name="Lista.Aeroporti" localSheetId="26">#REF!</definedName>
    <definedName name="Lista.Aeroporti" localSheetId="28">#REF!</definedName>
    <definedName name="Lista.Aeroporti" localSheetId="29">#REF!</definedName>
    <definedName name="Lista.Aeroporti" localSheetId="33">#REF!</definedName>
    <definedName name="Lista.Aeroporti" localSheetId="34">#REF!</definedName>
    <definedName name="Lista.Aeroporti" localSheetId="35">#REF!</definedName>
    <definedName name="Lista.Aeroporti" localSheetId="37">#REF!</definedName>
    <definedName name="Lista.Aeroporti">#REF!</definedName>
    <definedName name="Lista.Mese" localSheetId="12">#REF!</definedName>
    <definedName name="Lista.Mese" localSheetId="13">#REF!</definedName>
    <definedName name="Lista.Mese" localSheetId="8">#REF!</definedName>
    <definedName name="Lista.Mese" localSheetId="9">#REF!</definedName>
    <definedName name="Lista.Mese" localSheetId="10">#REF!</definedName>
    <definedName name="Lista.Mese" localSheetId="11">#REF!</definedName>
    <definedName name="Lista.Mese" localSheetId="18">#REF!</definedName>
    <definedName name="Lista.Mese" localSheetId="20">#REF!</definedName>
    <definedName name="Lista.Mese" localSheetId="21">#REF!</definedName>
    <definedName name="Lista.Mese" localSheetId="22">#REF!</definedName>
    <definedName name="Lista.Mese" localSheetId="23">#REF!</definedName>
    <definedName name="Lista.Mese" localSheetId="24">#REF!</definedName>
    <definedName name="Lista.Mese" localSheetId="25">#REF!</definedName>
    <definedName name="Lista.Mese" localSheetId="26">#REF!</definedName>
    <definedName name="Lista.Mese" localSheetId="28">#REF!</definedName>
    <definedName name="Lista.Mese" localSheetId="29">#REF!</definedName>
    <definedName name="Lista.Mese" localSheetId="33">#REF!</definedName>
    <definedName name="Lista.Mese" localSheetId="34">#REF!</definedName>
    <definedName name="Lista.Mese" localSheetId="35">#REF!</definedName>
    <definedName name="Lista.Mese" localSheetId="37">#REF!</definedName>
    <definedName name="Lista.Mese">#REF!</definedName>
    <definedName name="lkij">[1]Baseline!$H$12:$AF$12</definedName>
    <definedName name="Mese" localSheetId="12">#REF!</definedName>
    <definedName name="Mese" localSheetId="13">#REF!</definedName>
    <definedName name="Mese" localSheetId="8">#REF!</definedName>
    <definedName name="Mese" localSheetId="9">#REF!</definedName>
    <definedName name="Mese" localSheetId="10">#REF!</definedName>
    <definedName name="Mese" localSheetId="11">#REF!</definedName>
    <definedName name="Mese" localSheetId="18">#REF!</definedName>
    <definedName name="Mese" localSheetId="20">#REF!</definedName>
    <definedName name="Mese" localSheetId="21">#REF!</definedName>
    <definedName name="Mese" localSheetId="22">#REF!</definedName>
    <definedName name="Mese" localSheetId="23">#REF!</definedName>
    <definedName name="Mese" localSheetId="24">#REF!</definedName>
    <definedName name="Mese" localSheetId="25">#REF!</definedName>
    <definedName name="Mese" localSheetId="26">#REF!</definedName>
    <definedName name="Mese" localSheetId="28">#REF!</definedName>
    <definedName name="Mese" localSheetId="29">#REF!</definedName>
    <definedName name="Mese" localSheetId="33">#REF!</definedName>
    <definedName name="Mese" localSheetId="34">#REF!</definedName>
    <definedName name="Mese" localSheetId="35">#REF!</definedName>
    <definedName name="Mese" localSheetId="37">#REF!</definedName>
    <definedName name="Mese">#REF!</definedName>
    <definedName name="Print_Area" localSheetId="0">Complessivo_2018!$A$1:$J$51</definedName>
    <definedName name="Ref.Aeroporto" localSheetId="12">#REF!</definedName>
    <definedName name="Ref.Aeroporto" localSheetId="13">#REF!</definedName>
    <definedName name="Ref.Aeroporto" localSheetId="8">#REF!</definedName>
    <definedName name="Ref.Aeroporto" localSheetId="9">#REF!</definedName>
    <definedName name="Ref.Aeroporto" localSheetId="10">#REF!</definedName>
    <definedName name="Ref.Aeroporto" localSheetId="11">#REF!</definedName>
    <definedName name="Ref.Aeroporto" localSheetId="18">#REF!</definedName>
    <definedName name="Ref.Aeroporto" localSheetId="20">#REF!</definedName>
    <definedName name="Ref.Aeroporto" localSheetId="21">#REF!</definedName>
    <definedName name="Ref.Aeroporto" localSheetId="22">#REF!</definedName>
    <definedName name="Ref.Aeroporto" localSheetId="23">#REF!</definedName>
    <definedName name="Ref.Aeroporto" localSheetId="24">#REF!</definedName>
    <definedName name="Ref.Aeroporto" localSheetId="25">#REF!</definedName>
    <definedName name="Ref.Aeroporto" localSheetId="26">#REF!</definedName>
    <definedName name="Ref.Aeroporto" localSheetId="28">#REF!</definedName>
    <definedName name="Ref.Aeroporto" localSheetId="29">#REF!</definedName>
    <definedName name="Ref.Aeroporto" localSheetId="33">#REF!</definedName>
    <definedName name="Ref.Aeroporto" localSheetId="34">#REF!</definedName>
    <definedName name="Ref.Aeroporto" localSheetId="35">#REF!</definedName>
    <definedName name="Ref.Aeroporto" localSheetId="37">#REF!</definedName>
    <definedName name="Ref.Aeroporto">#REF!</definedName>
    <definedName name="Ref.Mese" localSheetId="12">#REF!</definedName>
    <definedName name="Ref.Mese" localSheetId="13">#REF!</definedName>
    <definedName name="Ref.Mese" localSheetId="8">#REF!</definedName>
    <definedName name="Ref.Mese" localSheetId="9">#REF!</definedName>
    <definedName name="Ref.Mese" localSheetId="10">#REF!</definedName>
    <definedName name="Ref.Mese" localSheetId="11">#REF!</definedName>
    <definedName name="Ref.Mese" localSheetId="18">#REF!</definedName>
    <definedName name="Ref.Mese" localSheetId="20">#REF!</definedName>
    <definedName name="Ref.Mese" localSheetId="21">#REF!</definedName>
    <definedName name="Ref.Mese" localSheetId="22">#REF!</definedName>
    <definedName name="Ref.Mese" localSheetId="23">#REF!</definedName>
    <definedName name="Ref.Mese" localSheetId="24">#REF!</definedName>
    <definedName name="Ref.Mese" localSheetId="25">#REF!</definedName>
    <definedName name="Ref.Mese" localSheetId="26">#REF!</definedName>
    <definedName name="Ref.Mese" localSheetId="28">#REF!</definedName>
    <definedName name="Ref.Mese" localSheetId="29">#REF!</definedName>
    <definedName name="Ref.Mese" localSheetId="33">#REF!</definedName>
    <definedName name="Ref.Mese" localSheetId="34">#REF!</definedName>
    <definedName name="Ref.Mese" localSheetId="35">#REF!</definedName>
    <definedName name="Ref.Mese" localSheetId="37">#REF!</definedName>
    <definedName name="Ref.Mese">#REF!</definedName>
    <definedName name="Start" localSheetId="12">#REF!</definedName>
    <definedName name="Start" localSheetId="13">#REF!</definedName>
    <definedName name="Start" localSheetId="8">#REF!</definedName>
    <definedName name="Start" localSheetId="9">#REF!</definedName>
    <definedName name="Start" localSheetId="10">#REF!</definedName>
    <definedName name="Start" localSheetId="11">#REF!</definedName>
    <definedName name="Start" localSheetId="18">#REF!</definedName>
    <definedName name="Start" localSheetId="20">#REF!</definedName>
    <definedName name="Start" localSheetId="21">#REF!</definedName>
    <definedName name="Start" localSheetId="22">#REF!</definedName>
    <definedName name="Start" localSheetId="23">#REF!</definedName>
    <definedName name="Start" localSheetId="24">#REF!</definedName>
    <definedName name="Start" localSheetId="25">#REF!</definedName>
    <definedName name="Start" localSheetId="26">#REF!</definedName>
    <definedName name="Start" localSheetId="28">#REF!</definedName>
    <definedName name="Start" localSheetId="29">#REF!</definedName>
    <definedName name="Start" localSheetId="33">#REF!</definedName>
    <definedName name="Start" localSheetId="34">#REF!</definedName>
    <definedName name="Start" localSheetId="35">#REF!</definedName>
    <definedName name="Start" localSheetId="37">#REF!</definedName>
    <definedName name="Start">#REF!</definedName>
  </definedNames>
  <calcPr calcId="162913"/>
</workbook>
</file>

<file path=xl/calcChain.xml><?xml version="1.0" encoding="utf-8"?>
<calcChain xmlns="http://schemas.openxmlformats.org/spreadsheetml/2006/main">
  <c r="C50" i="26" l="1"/>
  <c r="E43" i="26" s="1"/>
  <c r="C50" i="25"/>
  <c r="E46" i="25" s="1"/>
  <c r="C50" i="24"/>
  <c r="E49" i="24" s="1"/>
  <c r="E33" i="26" l="1"/>
  <c r="E49" i="26"/>
  <c r="E15" i="26"/>
  <c r="E11" i="24"/>
  <c r="E23" i="26"/>
  <c r="E19" i="25"/>
  <c r="E28" i="25"/>
  <c r="E20" i="24"/>
  <c r="E38" i="24"/>
  <c r="E11" i="25"/>
  <c r="E20" i="25"/>
  <c r="E35" i="25"/>
  <c r="E8" i="26"/>
  <c r="E16" i="26"/>
  <c r="E24" i="26"/>
  <c r="E40" i="26"/>
  <c r="E8" i="24"/>
  <c r="E22" i="24"/>
  <c r="E31" i="24"/>
  <c r="E12" i="25"/>
  <c r="E10" i="24"/>
  <c r="E15" i="24"/>
  <c r="E24" i="24"/>
  <c r="E34" i="24"/>
  <c r="E47" i="24"/>
  <c r="E13" i="25"/>
  <c r="E27" i="25"/>
  <c r="E44" i="25"/>
  <c r="E10" i="26"/>
  <c r="E18" i="26"/>
  <c r="E32" i="26"/>
  <c r="E42" i="26"/>
  <c r="E18" i="24"/>
  <c r="E27" i="24"/>
  <c r="E36" i="24"/>
  <c r="E13" i="24"/>
  <c r="E29" i="24"/>
  <c r="E14" i="24"/>
  <c r="E40" i="24"/>
  <c r="E21" i="25"/>
  <c r="E36" i="25"/>
  <c r="E9" i="26"/>
  <c r="E17" i="26"/>
  <c r="E26" i="26"/>
  <c r="E41" i="26"/>
  <c r="E45" i="24"/>
  <c r="E12" i="24"/>
  <c r="E16" i="24"/>
  <c r="E21" i="24"/>
  <c r="E26" i="24"/>
  <c r="E30" i="24"/>
  <c r="E35" i="24"/>
  <c r="E39" i="24"/>
  <c r="E46" i="24"/>
  <c r="E10" i="25"/>
  <c r="E18" i="25"/>
  <c r="E26" i="25"/>
  <c r="E34" i="25"/>
  <c r="E43" i="25"/>
  <c r="E25" i="26"/>
  <c r="E34" i="26"/>
  <c r="E48" i="26"/>
  <c r="E19" i="24"/>
  <c r="E23" i="24"/>
  <c r="E28" i="24"/>
  <c r="E32" i="24"/>
  <c r="E37" i="24"/>
  <c r="E44" i="24"/>
  <c r="E48" i="24"/>
  <c r="E29" i="25"/>
  <c r="E42" i="25"/>
  <c r="E37" i="25"/>
  <c r="E45" i="25"/>
  <c r="E31" i="26"/>
  <c r="E39" i="26"/>
  <c r="E47" i="26"/>
  <c r="E9" i="25"/>
  <c r="E17" i="25"/>
  <c r="E25" i="25"/>
  <c r="E33" i="25"/>
  <c r="E41" i="25"/>
  <c r="E49" i="25"/>
  <c r="E14" i="26"/>
  <c r="E22" i="26"/>
  <c r="E30" i="26"/>
  <c r="E38" i="26"/>
  <c r="E46" i="26"/>
  <c r="E43" i="24"/>
  <c r="E8" i="25"/>
  <c r="E16" i="25"/>
  <c r="E24" i="25"/>
  <c r="E32" i="25"/>
  <c r="E40" i="25"/>
  <c r="E48" i="25"/>
  <c r="E13" i="26"/>
  <c r="E21" i="26"/>
  <c r="E29" i="26"/>
  <c r="E37" i="26"/>
  <c r="E45" i="26"/>
  <c r="E42" i="24"/>
  <c r="E39" i="25"/>
  <c r="E12" i="26"/>
  <c r="E20" i="26"/>
  <c r="E28" i="26"/>
  <c r="E36" i="26"/>
  <c r="E44" i="26"/>
  <c r="E15" i="25"/>
  <c r="E23" i="25"/>
  <c r="E31" i="25"/>
  <c r="E47" i="25"/>
  <c r="E9" i="24"/>
  <c r="E17" i="24"/>
  <c r="E25" i="24"/>
  <c r="E33" i="24"/>
  <c r="E41" i="24"/>
  <c r="E14" i="25"/>
  <c r="E22" i="25"/>
  <c r="E30" i="25"/>
  <c r="E38" i="25"/>
  <c r="E11" i="26"/>
  <c r="E19" i="26"/>
  <c r="E27" i="26"/>
  <c r="E35" i="26"/>
  <c r="H50" i="22" l="1"/>
  <c r="G50" i="22"/>
  <c r="F50" i="22"/>
  <c r="E50" i="22"/>
  <c r="D50" i="22"/>
  <c r="C50" i="22"/>
  <c r="J76" i="16" l="1"/>
  <c r="I76" i="16"/>
  <c r="H76" i="16"/>
  <c r="G76" i="16"/>
  <c r="F76" i="16"/>
  <c r="E76" i="16"/>
  <c r="D76" i="16"/>
  <c r="C76" i="16"/>
  <c r="G50" i="2" l="1"/>
  <c r="H50" i="2" s="1"/>
  <c r="E50" i="2"/>
  <c r="F50" i="2" s="1"/>
  <c r="C50" i="2"/>
  <c r="D50" i="2" s="1"/>
  <c r="G50" i="3"/>
  <c r="H50" i="3" s="1"/>
  <c r="E50" i="3"/>
  <c r="F50" i="3" s="1"/>
  <c r="C50" i="3"/>
  <c r="D50" i="3" s="1"/>
</calcChain>
</file>

<file path=xl/sharedStrings.xml><?xml version="1.0" encoding="utf-8"?>
<sst xmlns="http://schemas.openxmlformats.org/spreadsheetml/2006/main" count="3576" uniqueCount="1811">
  <si>
    <t>Transiti</t>
  </si>
  <si>
    <t xml:space="preserve">Tav.  </t>
  </si>
  <si>
    <t>APT 1</t>
  </si>
  <si>
    <t>(arrivi + partenze)</t>
  </si>
  <si>
    <t>AEROPORTO</t>
  </si>
  <si>
    <t xml:space="preserve">Movimenti </t>
  </si>
  <si>
    <t>Passeggeri</t>
  </si>
  <si>
    <t>Cargo</t>
  </si>
  <si>
    <t>Numero</t>
  </si>
  <si>
    <t>%</t>
  </si>
  <si>
    <t>Tonn.</t>
  </si>
  <si>
    <t>APT 2</t>
  </si>
  <si>
    <t>APT 3</t>
  </si>
  <si>
    <t>TOTALE</t>
  </si>
  <si>
    <t>Servizi di linea e charter</t>
  </si>
  <si>
    <t>Traffico commerciale complessivo internazionale e nazionale - 2018</t>
  </si>
  <si>
    <t>Traffico commerciale complessivo nazionale - 2018</t>
  </si>
  <si>
    <t>Traffico commerciale complessivo internazionale - 2018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</si>
  <si>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</si>
  <si>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</si>
  <si>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</si>
  <si>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</si>
  <si>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</si>
  <si>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</si>
  <si>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</si>
  <si>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</si>
  <si>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</si>
  <si>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</si>
  <si>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Comiso</t>
  </si>
  <si>
    <t>Crotone</t>
  </si>
  <si>
    <t>Cuneo</t>
  </si>
  <si>
    <t>Firenze</t>
  </si>
  <si>
    <t xml:space="preserve">Foggia </t>
  </si>
  <si>
    <t>Genova</t>
  </si>
  <si>
    <t>Grosseto</t>
  </si>
  <si>
    <t>Lamezia Terme</t>
  </si>
  <si>
    <t>Lampedusa</t>
  </si>
  <si>
    <t>Marina Di Campo</t>
  </si>
  <si>
    <t>Milano Linate</t>
  </si>
  <si>
    <t>Milano Malpensa</t>
  </si>
  <si>
    <t>Napoli</t>
  </si>
  <si>
    <t>Olbia</t>
  </si>
  <si>
    <t>Palermo</t>
  </si>
  <si>
    <t>Pantelleria</t>
  </si>
  <si>
    <t>Parma</t>
  </si>
  <si>
    <t xml:space="preserve">Perugia </t>
  </si>
  <si>
    <t>Pescara</t>
  </si>
  <si>
    <t>Pisa</t>
  </si>
  <si>
    <t>Reggio Calabria</t>
  </si>
  <si>
    <t>Rimini</t>
  </si>
  <si>
    <t>Roma Ciampino</t>
  </si>
  <si>
    <t>Roma Fiumicino</t>
  </si>
  <si>
    <t>Salerno</t>
  </si>
  <si>
    <t>Taranto</t>
  </si>
  <si>
    <t>Torino</t>
  </si>
  <si>
    <t>Trapani</t>
  </si>
  <si>
    <t>Treviso</t>
  </si>
  <si>
    <t>Trieste</t>
  </si>
  <si>
    <t>Venezia</t>
  </si>
  <si>
    <t>Verona</t>
  </si>
  <si>
    <t>-</t>
  </si>
  <si>
    <t>ALBENGA</t>
  </si>
  <si>
    <t>ALGHERO FERTILIA</t>
  </si>
  <si>
    <t>ANCONA FALCONARA</t>
  </si>
  <si>
    <t>AOSTA</t>
  </si>
  <si>
    <t>BARI PALESE MACCHIE</t>
  </si>
  <si>
    <t>BERGAMO ORIO AL SERIO</t>
  </si>
  <si>
    <t>BOLOGNA BORGO PANIGALE</t>
  </si>
  <si>
    <t>BOLZANO</t>
  </si>
  <si>
    <t>BRESCIA MONTICHIARI</t>
  </si>
  <si>
    <t>BRINDISI CASALE</t>
  </si>
  <si>
    <t>CAGLIARI ELMAS</t>
  </si>
  <si>
    <t>CATANIA FONTANAROSSA</t>
  </si>
  <si>
    <t>COMISO</t>
  </si>
  <si>
    <t>CROTONE S. ANNA</t>
  </si>
  <si>
    <t>CUNEO LEVALDIGI</t>
  </si>
  <si>
    <t>FIRENZE PERETOLA</t>
  </si>
  <si>
    <t>FOGGIA</t>
  </si>
  <si>
    <t>FORLÌ</t>
  </si>
  <si>
    <t>GENOVA SESTRI</t>
  </si>
  <si>
    <t>GROSSETO</t>
  </si>
  <si>
    <t>LAMEZIA TERME</t>
  </si>
  <si>
    <t>LAMPEDUSA</t>
  </si>
  <si>
    <t>MARINA DI CAMPO</t>
  </si>
  <si>
    <t>MILANO MALPENSA</t>
  </si>
  <si>
    <t>NAPOLI CAPODICHINO</t>
  </si>
  <si>
    <t>OLBIA</t>
  </si>
  <si>
    <t>PALERMO PUNTA RAISI</t>
  </si>
  <si>
    <t>PANTELLERIA</t>
  </si>
  <si>
    <t>PARMA</t>
  </si>
  <si>
    <t>PERUGIA</t>
  </si>
  <si>
    <t>PESCARA</t>
  </si>
  <si>
    <t>PISA S. GIUSTO</t>
  </si>
  <si>
    <t>REGGIO CALABRIA</t>
  </si>
  <si>
    <t>RIMINI MIRAMARE</t>
  </si>
  <si>
    <t>ROMA CIAMPINO</t>
  </si>
  <si>
    <t>ROMA FIUMICINO</t>
  </si>
  <si>
    <t>SALERNO PONTECAGNANO</t>
  </si>
  <si>
    <t>TARANTO GROTTAGLIE</t>
  </si>
  <si>
    <t>TORINO CASELLE</t>
  </si>
  <si>
    <t>TRAPANI BIRGI</t>
  </si>
  <si>
    <t>TREVISO S. ANGELO</t>
  </si>
  <si>
    <t>TRIESTE RONCHI DEI LEGIONARI</t>
  </si>
  <si>
    <t>VENEZIA TESSERA</t>
  </si>
  <si>
    <t>VERONA VILLAFRANCA</t>
  </si>
  <si>
    <t>AEROPORTI APERTI AL TRAFFICO COMMERCIALE</t>
  </si>
  <si>
    <t>APT 4</t>
  </si>
  <si>
    <t>Traffico Aerotaxi e Aviazione Generale - 2018</t>
  </si>
  <si>
    <t>Aerotaxi</t>
  </si>
  <si>
    <t>Aviazione Generale</t>
  </si>
  <si>
    <t>Movimenti</t>
  </si>
  <si>
    <t>Cargo (T)</t>
  </si>
  <si>
    <t>Albenga</t>
  </si>
  <si>
    <t>Alessandria</t>
  </si>
  <si>
    <t>Aosta</t>
  </si>
  <si>
    <t>Asiago</t>
  </si>
  <si>
    <t>Belluno</t>
  </si>
  <si>
    <t>Biella</t>
  </si>
  <si>
    <t>Capua</t>
  </si>
  <si>
    <t>Casale Monferrato</t>
  </si>
  <si>
    <t>Fano</t>
  </si>
  <si>
    <t>Foligno</t>
  </si>
  <si>
    <t>Gorizia</t>
  </si>
  <si>
    <t>L'Aquila</t>
  </si>
  <si>
    <t>Legnago</t>
  </si>
  <si>
    <t>Lucca</t>
  </si>
  <si>
    <t>Massa</t>
  </si>
  <si>
    <t>Novi Ligure</t>
  </si>
  <si>
    <t>Padova</t>
  </si>
  <si>
    <t>n.d.</t>
  </si>
  <si>
    <t>Palermo Boccadifalco</t>
  </si>
  <si>
    <t>Reggio Emilia</t>
  </si>
  <si>
    <t>Roma Urbe</t>
  </si>
  <si>
    <t>Siena</t>
  </si>
  <si>
    <t>Thiene</t>
  </si>
  <si>
    <t>Torino Caselle</t>
  </si>
  <si>
    <t>Torino Aeritalia</t>
  </si>
  <si>
    <t>Trento</t>
  </si>
  <si>
    <t>Udine</t>
  </si>
  <si>
    <t>Venezia Tessera</t>
  </si>
  <si>
    <t>Venezia Lido</t>
  </si>
  <si>
    <t>Vercelli</t>
  </si>
  <si>
    <t>Verona Villafranca</t>
  </si>
  <si>
    <t>Verona Boscomantico</t>
  </si>
  <si>
    <t xml:space="preserve">Totale   </t>
  </si>
  <si>
    <t>Gli aeroporti che non compaiono in elenco non hanno trasmesso i dati</t>
  </si>
  <si>
    <t>Suddivisione arrivi e partenze</t>
  </si>
  <si>
    <t>Movimenti (n.)</t>
  </si>
  <si>
    <t>Passeggeri (n.)</t>
  </si>
  <si>
    <t>Arrivi</t>
  </si>
  <si>
    <t>Partenze</t>
  </si>
  <si>
    <t>APT 1a</t>
  </si>
  <si>
    <t>Tav.</t>
  </si>
  <si>
    <t>GRA 1</t>
  </si>
  <si>
    <t>Graduatoria degli scali italiani 2018</t>
  </si>
  <si>
    <t>in base al numero totale di movimenti aerei commerciali</t>
  </si>
  <si>
    <t>Totale movimenti
(numero)</t>
  </si>
  <si>
    <t>Variazione
anno prec.
 (%)</t>
  </si>
  <si>
    <t>Incidenza sul totale
 (%)</t>
  </si>
  <si>
    <t>Ripartizione  (%)</t>
  </si>
  <si>
    <t>Nazionale</t>
  </si>
  <si>
    <t>Internazionale</t>
  </si>
  <si>
    <t>GRA 2</t>
  </si>
  <si>
    <t>in base al numero totale di passeggeri trasportati sui servizi aerei commerciali</t>
  </si>
  <si>
    <t>Totale passeggeri
(numero)</t>
  </si>
  <si>
    <t>GRA 3</t>
  </si>
  <si>
    <t>in base al totale cargo trasportato sui servizi aerei commerciali</t>
  </si>
  <si>
    <t>Totale cargo (tonnellate)</t>
  </si>
  <si>
    <t>Tratta di origine - destinazione</t>
  </si>
  <si>
    <t>Passeggeri trasportati
(partenze)</t>
  </si>
  <si>
    <t>LICC - LIRF</t>
  </si>
  <si>
    <t>LIRF - LICC</t>
  </si>
  <si>
    <t>LICJ - LIRF</t>
  </si>
  <si>
    <t>LIRF - LICJ</t>
  </si>
  <si>
    <t>LICC - LIMC</t>
  </si>
  <si>
    <t>LIMC - LICC</t>
  </si>
  <si>
    <t>LIEE - LIRF</t>
  </si>
  <si>
    <t>LICJ - LIMC</t>
  </si>
  <si>
    <t>LIRF - LIEE</t>
  </si>
  <si>
    <t>LIMC - LICJ</t>
  </si>
  <si>
    <t>LIML - LIRF</t>
  </si>
  <si>
    <t>LICA - LIMC</t>
  </si>
  <si>
    <t>LIRF - LIML</t>
  </si>
  <si>
    <t>LIRF - LIBD</t>
  </si>
  <si>
    <t>LIMC - LICA</t>
  </si>
  <si>
    <t>LIBD - LIRF</t>
  </si>
  <si>
    <t>LIRN - LIMC</t>
  </si>
  <si>
    <t>LIMC - LIRN</t>
  </si>
  <si>
    <t>LIBR - LIRF</t>
  </si>
  <si>
    <t>LIRF - LIBR</t>
  </si>
  <si>
    <t>LIRF - LIMF</t>
  </si>
  <si>
    <t>LIRN - LIME</t>
  </si>
  <si>
    <t>LIMF - LIRF</t>
  </si>
  <si>
    <t>LIPZ - LIRF</t>
  </si>
  <si>
    <t>LIML - LIEE</t>
  </si>
  <si>
    <t>LIEE - LIMC</t>
  </si>
  <si>
    <t>LICA - LIRF</t>
  </si>
  <si>
    <t>LIRF - LIPZ</t>
  </si>
  <si>
    <t>LIEO - LIMC</t>
  </si>
  <si>
    <t>LIME - LIRN</t>
  </si>
  <si>
    <t>LIBD - LIME</t>
  </si>
  <si>
    <t>LIEE - LIML</t>
  </si>
  <si>
    <t>LIME - LIBD</t>
  </si>
  <si>
    <t>LIMC - LIEO</t>
  </si>
  <si>
    <t>LIRF - LICA</t>
  </si>
  <si>
    <t>LIML - LICC</t>
  </si>
  <si>
    <t>LIMC - LIEE</t>
  </si>
  <si>
    <t>LIPE - LICC</t>
  </si>
  <si>
    <t>LICC - LIPE</t>
  </si>
  <si>
    <t>LIBR - LIME</t>
  </si>
  <si>
    <t>LICA - LIME</t>
  </si>
  <si>
    <t>LICJ - LIME</t>
  </si>
  <si>
    <t>LICC - LIML</t>
  </si>
  <si>
    <t>LIMC - LIBD</t>
  </si>
  <si>
    <t>LIBD - LIMC</t>
  </si>
  <si>
    <t>LIME - LICJ</t>
  </si>
  <si>
    <t>LIME - LIBR</t>
  </si>
  <si>
    <t>LICC - LIME</t>
  </si>
  <si>
    <t>LIPZ - LICC</t>
  </si>
  <si>
    <t>LIEE - LIME</t>
  </si>
  <si>
    <t>LICC - LIPZ</t>
  </si>
  <si>
    <t>LIBR - LIMC</t>
  </si>
  <si>
    <t>LIRF - LIMJ</t>
  </si>
  <si>
    <t>LIME - LICA</t>
  </si>
  <si>
    <t>LIMJ - LIRF</t>
  </si>
  <si>
    <t>LICC - LIPX</t>
  </si>
  <si>
    <t>LIPX - LICC</t>
  </si>
  <si>
    <t>LIME - LICC</t>
  </si>
  <si>
    <t>LIMC - LIBR</t>
  </si>
  <si>
    <t>LIME - LIEE</t>
  </si>
  <si>
    <t>LIEA - LIRF</t>
  </si>
  <si>
    <t>LIML - LIRN</t>
  </si>
  <si>
    <t>LIML - LIBD</t>
  </si>
  <si>
    <t>LIRF - LIEA</t>
  </si>
  <si>
    <t>LIRN - LIML</t>
  </si>
  <si>
    <t>LIRN - LIRF</t>
  </si>
  <si>
    <t>LIEO - LIRF</t>
  </si>
  <si>
    <t>LIRN - LIPZ</t>
  </si>
  <si>
    <t>LIRF - LIEO</t>
  </si>
  <si>
    <t>LIPZ - LIRN</t>
  </si>
  <si>
    <t>LIRF - LIRN</t>
  </si>
  <si>
    <t>LICC - LIMF</t>
  </si>
  <si>
    <t>LIBD - LIML</t>
  </si>
  <si>
    <t>LIRF - LIPE</t>
  </si>
  <si>
    <t>LIPE - LIRF</t>
  </si>
  <si>
    <t>LIMF - LICC</t>
  </si>
  <si>
    <t>LICJ - LIRP</t>
  </si>
  <si>
    <t>LIRP - LICJ</t>
  </si>
  <si>
    <t>LICJ - LIPE</t>
  </si>
  <si>
    <t>LIPE - LICJ</t>
  </si>
  <si>
    <t>LICJ - LIMF</t>
  </si>
  <si>
    <t>LIRN - LIMF</t>
  </si>
  <si>
    <t>LIPQ - LIRF</t>
  </si>
  <si>
    <t>LIRF - LIPQ</t>
  </si>
  <si>
    <t>LIMF - LICJ</t>
  </si>
  <si>
    <t>LIML - LICJ</t>
  </si>
  <si>
    <t>LIRN - LICC</t>
  </si>
  <si>
    <t>LICC - LIRN</t>
  </si>
  <si>
    <t>LIMF - LIRN</t>
  </si>
  <si>
    <t>LICJ - LIML</t>
  </si>
  <si>
    <t>LICC - LIRP</t>
  </si>
  <si>
    <t>LIRN - LICJ</t>
  </si>
  <si>
    <t>LIRP - LICC</t>
  </si>
  <si>
    <t>LICJ - LIRN</t>
  </si>
  <si>
    <t>LIPX - LICJ</t>
  </si>
  <si>
    <t>LICJ - LIPX</t>
  </si>
  <si>
    <t>LICR - LIRF</t>
  </si>
  <si>
    <t>LIML - LIEO</t>
  </si>
  <si>
    <t>LIBP - LIME</t>
  </si>
  <si>
    <t>LIRF - LICR</t>
  </si>
  <si>
    <t>LIBR - LIPE</t>
  </si>
  <si>
    <t>LIEO - LIML</t>
  </si>
  <si>
    <t>LICA - LIPE</t>
  </si>
  <si>
    <t>LIPE - LIBR</t>
  </si>
  <si>
    <t>LIRP - LIEE</t>
  </si>
  <si>
    <t>LIEE - LIRP</t>
  </si>
  <si>
    <t>LIME - LIBP</t>
  </si>
  <si>
    <t>LIPE - LIBD</t>
  </si>
  <si>
    <t>LIPE - LICA</t>
  </si>
  <si>
    <t>LIRA - LIEE</t>
  </si>
  <si>
    <t>LIEE - LIRA</t>
  </si>
  <si>
    <t>LIML - LIEA</t>
  </si>
  <si>
    <t>LIBD - LIPE</t>
  </si>
  <si>
    <t>LIBD - LIMF</t>
  </si>
  <si>
    <t>LIMF - LIBD</t>
  </si>
  <si>
    <t>LIML - LIBR</t>
  </si>
  <si>
    <t>LIEA - LIML</t>
  </si>
  <si>
    <t>LIBR - LIML</t>
  </si>
  <si>
    <t>LIPX - LIEE</t>
  </si>
  <si>
    <t>LIEE - LIPX</t>
  </si>
  <si>
    <t>LIRP - LIBD</t>
  </si>
  <si>
    <t>LIEE - LIPE</t>
  </si>
  <si>
    <t>LIPE - LIEE</t>
  </si>
  <si>
    <t>LICA - LIRP</t>
  </si>
  <si>
    <t>LIBD - LIRP</t>
  </si>
  <si>
    <t>LIPZ - LIBD</t>
  </si>
  <si>
    <t>LIRP - LICA</t>
  </si>
  <si>
    <t>LIEA - LIMC</t>
  </si>
  <si>
    <t>LIBD - LIPZ</t>
  </si>
  <si>
    <t>LIBR - LIRP</t>
  </si>
  <si>
    <t>LIRP - LIBR</t>
  </si>
  <si>
    <t>LIEA - LIME</t>
  </si>
  <si>
    <t>LIEA - LIPE</t>
  </si>
  <si>
    <t>LICA - LIMF</t>
  </si>
  <si>
    <t>LIPE - LIEA</t>
  </si>
  <si>
    <t>LIBC - LIME</t>
  </si>
  <si>
    <t>LIPX - LIEO</t>
  </si>
  <si>
    <t>LIEO - LIPX</t>
  </si>
  <si>
    <t>LIMC - LIEA</t>
  </si>
  <si>
    <t>LIRN - LIMJ</t>
  </si>
  <si>
    <t>LIMJ - LIRN</t>
  </si>
  <si>
    <t>LIMC - LICB</t>
  </si>
  <si>
    <t>LIML - LICA</t>
  </si>
  <si>
    <t>LICB - LIMC</t>
  </si>
  <si>
    <t>LIMF - LICA</t>
  </si>
  <si>
    <t>LIME - LIBC</t>
  </si>
  <si>
    <t>LIME - LIEA</t>
  </si>
  <si>
    <t>LIEE - LIRN</t>
  </si>
  <si>
    <t>LIRN - LIEE</t>
  </si>
  <si>
    <t>Graduatoria passeggeri trasportati su servizi aerei commerciali di linea e charter</t>
  </si>
  <si>
    <t>Tav. OD2</t>
  </si>
  <si>
    <t>Nazione
di origine - destinazione</t>
  </si>
  <si>
    <t>LIRF - LEBL</t>
  </si>
  <si>
    <t>Spain</t>
  </si>
  <si>
    <t>LIRF - LFPG</t>
  </si>
  <si>
    <t>France</t>
  </si>
  <si>
    <t>LIRF - LEMD</t>
  </si>
  <si>
    <t>LIMC - LFPG</t>
  </si>
  <si>
    <t>LIRF - EHAM</t>
  </si>
  <si>
    <t>Netherlands</t>
  </si>
  <si>
    <t>LIRF - EGLL</t>
  </si>
  <si>
    <t>United Kingdom</t>
  </si>
  <si>
    <t>LIMC - EHAM</t>
  </si>
  <si>
    <t>LIMC - LEBL</t>
  </si>
  <si>
    <t>LIPZ - LFPG</t>
  </si>
  <si>
    <t>LIMC - LEMD</t>
  </si>
  <si>
    <t>LIRF - EGKK</t>
  </si>
  <si>
    <t>LIRF - LFPO</t>
  </si>
  <si>
    <t>LIRF - EBBR</t>
  </si>
  <si>
    <t>Belgium</t>
  </si>
  <si>
    <t>LIRF - EDDM</t>
  </si>
  <si>
    <t>Germany</t>
  </si>
  <si>
    <t>LIRF - EDDF</t>
  </si>
  <si>
    <t>LIMC - EGKK</t>
  </si>
  <si>
    <t>LIRA - EGSS</t>
  </si>
  <si>
    <t>LIRF - LGAV</t>
  </si>
  <si>
    <t>Greece</t>
  </si>
  <si>
    <t>LIRF - LOWW</t>
  </si>
  <si>
    <t>Austria</t>
  </si>
  <si>
    <t>LIPZ - LEMD</t>
  </si>
  <si>
    <t>LIPZ - LEBL</t>
  </si>
  <si>
    <t>LIMC - EDDM</t>
  </si>
  <si>
    <t>LIML - EGLL</t>
  </si>
  <si>
    <t>LIPZ - EDDF</t>
  </si>
  <si>
    <t>LIMC - EDDF</t>
  </si>
  <si>
    <t>LIRF - LPPT</t>
  </si>
  <si>
    <t>Portugal</t>
  </si>
  <si>
    <t>LIME - EGSS</t>
  </si>
  <si>
    <t>LIMC - LPPT</t>
  </si>
  <si>
    <t>LIRQ - LFPG</t>
  </si>
  <si>
    <t>LIMC - LOWW</t>
  </si>
  <si>
    <t>LIRN - EGKK</t>
  </si>
  <si>
    <t>LIMC - EBBR</t>
  </si>
  <si>
    <t>LIML - LFPG</t>
  </si>
  <si>
    <t>LIRA - LROP</t>
  </si>
  <si>
    <t>Romania</t>
  </si>
  <si>
    <t>LIPZ - EHAM</t>
  </si>
  <si>
    <t>LIRN - LEBL</t>
  </si>
  <si>
    <t>LIRF - LMML</t>
  </si>
  <si>
    <t>Malta</t>
  </si>
  <si>
    <t>LIPE - LEBL</t>
  </si>
  <si>
    <t>LIRA - LEMD</t>
  </si>
  <si>
    <t>LIRN - LFPO</t>
  </si>
  <si>
    <t>LIME - LEBL</t>
  </si>
  <si>
    <t>LIMC - EKCH</t>
  </si>
  <si>
    <t>Denmark</t>
  </si>
  <si>
    <t>LIMC - EGLL</t>
  </si>
  <si>
    <t>LIML - LEMD</t>
  </si>
  <si>
    <t>LIMC - LFPO</t>
  </si>
  <si>
    <t>LIME - LROP</t>
  </si>
  <si>
    <t>LIML - EDDF</t>
  </si>
  <si>
    <t>LIRP - EGSS</t>
  </si>
  <si>
    <t>Czech Republic</t>
  </si>
  <si>
    <t>LIRN - EGSS</t>
  </si>
  <si>
    <t>LIPE - LEMD</t>
  </si>
  <si>
    <t>LIPE - EDDF</t>
  </si>
  <si>
    <t>LIPE - EGLL</t>
  </si>
  <si>
    <t>LIRN - EDDM</t>
  </si>
  <si>
    <t>LIRF - LFMN</t>
  </si>
  <si>
    <t>LICC - LMML</t>
  </si>
  <si>
    <t>LIPE - LFPG</t>
  </si>
  <si>
    <t>LIMC - LGAV</t>
  </si>
  <si>
    <t>LIRF - LEMG</t>
  </si>
  <si>
    <t>LIME - LEMD</t>
  </si>
  <si>
    <t>LIRF - LKPR</t>
  </si>
  <si>
    <t>LIRF - EKCH</t>
  </si>
  <si>
    <t>LIRF - LHBP</t>
  </si>
  <si>
    <t>Hungary</t>
  </si>
  <si>
    <t>LIML - EHAM</t>
  </si>
  <si>
    <t>LIRQ - EDDF</t>
  </si>
  <si>
    <t>LIPZ - LFPO</t>
  </si>
  <si>
    <t>LIME - EIDW</t>
  </si>
  <si>
    <t>Ireland</t>
  </si>
  <si>
    <t>LIRF - EFHK</t>
  </si>
  <si>
    <t>Finland</t>
  </si>
  <si>
    <t>LIRF - EPWA</t>
  </si>
  <si>
    <t>Poland</t>
  </si>
  <si>
    <t>LIRQ - EHAM</t>
  </si>
  <si>
    <t>LIPE - EGSS</t>
  </si>
  <si>
    <t>LIRN - EHAM</t>
  </si>
  <si>
    <t>LIRA - EIDW</t>
  </si>
  <si>
    <t>LIRA - LPPT</t>
  </si>
  <si>
    <t>LIMC - EDDL</t>
  </si>
  <si>
    <t>LIPZ - EGSS</t>
  </si>
  <si>
    <t>LIMC - EGSS</t>
  </si>
  <si>
    <t>LIRA - EDDB</t>
  </si>
  <si>
    <t>LIMC - LHBP</t>
  </si>
  <si>
    <t>LIPZ - EDDM</t>
  </si>
  <si>
    <t>LIRF - LFLL</t>
  </si>
  <si>
    <t>LIRN - LEMD</t>
  </si>
  <si>
    <t>LIPZ - EBBR</t>
  </si>
  <si>
    <t>LIRA - LGAV</t>
  </si>
  <si>
    <t>LIPE - EHAM</t>
  </si>
  <si>
    <t>LIRF - LEVC</t>
  </si>
  <si>
    <t>LIPE - LROP</t>
  </si>
  <si>
    <t>LIML - EBBR</t>
  </si>
  <si>
    <t>LIMC - LEIB</t>
  </si>
  <si>
    <t>LIME - EBCI</t>
  </si>
  <si>
    <t>LIME - EDDB</t>
  </si>
  <si>
    <t>LIRF - EDDL</t>
  </si>
  <si>
    <t>LIRF - ESSA</t>
  </si>
  <si>
    <t>Sweden</t>
  </si>
  <si>
    <t>LIRN - EDDF</t>
  </si>
  <si>
    <t>LIRA - LFOB</t>
  </si>
  <si>
    <t>LIME - LEVC</t>
  </si>
  <si>
    <t>LIMC - EFHK</t>
  </si>
  <si>
    <t>LIRQ - EDDM</t>
  </si>
  <si>
    <t>LIMC - LPPR</t>
  </si>
  <si>
    <t>LIPE - EDDM</t>
  </si>
  <si>
    <t>LICC - EGKK</t>
  </si>
  <si>
    <t>LIRN - LFPG</t>
  </si>
  <si>
    <t>LIME - LBSF</t>
  </si>
  <si>
    <t>Bulgaria</t>
  </si>
  <si>
    <t>LIRF - EIDW</t>
  </si>
  <si>
    <t>LIMF - LEBL</t>
  </si>
  <si>
    <t>LIME - EDDK</t>
  </si>
  <si>
    <t>LIRF - LROP</t>
  </si>
  <si>
    <t>LIMC - LEMG</t>
  </si>
  <si>
    <t>LIME - LHBP</t>
  </si>
  <si>
    <t>LIMC - EGCC</t>
  </si>
  <si>
    <t>LIPE - LOWW</t>
  </si>
  <si>
    <t>LIME - EKCH</t>
  </si>
  <si>
    <t>LIRQ - LEBL</t>
  </si>
  <si>
    <t>LIRA - EBCI</t>
  </si>
  <si>
    <t>LIPZ - LOWW</t>
  </si>
  <si>
    <t>LIMF - EDDF</t>
  </si>
  <si>
    <t>LIML - LFPO</t>
  </si>
  <si>
    <t>LIPH - LROP</t>
  </si>
  <si>
    <t>LIRF - LEIB</t>
  </si>
  <si>
    <t>LIPE - LEVC</t>
  </si>
  <si>
    <t>LIPZ - EGLL</t>
  </si>
  <si>
    <t>LIPH - EBCI</t>
  </si>
  <si>
    <t>LIRP - EGLL</t>
  </si>
  <si>
    <t>LIMC - EGGW</t>
  </si>
  <si>
    <t>LIMC - EDDB</t>
  </si>
  <si>
    <t>LIME - LPPR</t>
  </si>
  <si>
    <t>LICC - EHAM</t>
  </si>
  <si>
    <t>LIME - LRTR</t>
  </si>
  <si>
    <t>LICC - EDDF</t>
  </si>
  <si>
    <t>LIMC - ELLX</t>
  </si>
  <si>
    <t>Luxembourg</t>
  </si>
  <si>
    <t>LIMC - LEPA</t>
  </si>
  <si>
    <t>LIRA - LHBP</t>
  </si>
  <si>
    <t>LIRA - EPMO</t>
  </si>
  <si>
    <t>LIMF - LFPG</t>
  </si>
  <si>
    <t>LIRA - EGCC</t>
  </si>
  <si>
    <t>LIRQ - LEMD</t>
  </si>
  <si>
    <t>LICC - LFPG</t>
  </si>
  <si>
    <t>LIPX - EDDF</t>
  </si>
  <si>
    <t>LIRP - LFPO</t>
  </si>
  <si>
    <t>LIPE - LPPT</t>
  </si>
  <si>
    <t>LIRP - EBCI</t>
  </si>
  <si>
    <t>LIRN - EIDW</t>
  </si>
  <si>
    <t>LIMC - EPWA</t>
  </si>
  <si>
    <t>LIME - EGCC</t>
  </si>
  <si>
    <t>LIPZ - LPPT</t>
  </si>
  <si>
    <t>LICC - EDDM</t>
  </si>
  <si>
    <t>LIPE - EKCH</t>
  </si>
  <si>
    <t>LIMC - EIDW</t>
  </si>
  <si>
    <t>LIME - LEIB</t>
  </si>
  <si>
    <t>LIRN - LOWW</t>
  </si>
  <si>
    <t>LIRA - LEVC</t>
  </si>
  <si>
    <t>LIME - LGAV</t>
  </si>
  <si>
    <t>LIPE - EDDK</t>
  </si>
  <si>
    <t>LIPE - EBCI</t>
  </si>
  <si>
    <t>LIRN - EDDS</t>
  </si>
  <si>
    <t>LIMC - EDDH</t>
  </si>
  <si>
    <t>LIME - EPWA</t>
  </si>
  <si>
    <t>LIRA - EDDK</t>
  </si>
  <si>
    <t>LIMC - LEVC</t>
  </si>
  <si>
    <t>LIRQ - LFPO</t>
  </si>
  <si>
    <t>LIMF - EGSS</t>
  </si>
  <si>
    <t>LIME - LPPT</t>
  </si>
  <si>
    <t>LIMC - LROP</t>
  </si>
  <si>
    <t>LIRA - LKPR</t>
  </si>
  <si>
    <t>LIME - LKPR</t>
  </si>
  <si>
    <t>LIRF - LBSF</t>
  </si>
  <si>
    <t>LIPE - EDDB</t>
  </si>
  <si>
    <t>LIRN - EGGW</t>
  </si>
  <si>
    <t>LIRP - EHAM</t>
  </si>
  <si>
    <t>LICC - LROP</t>
  </si>
  <si>
    <t>LIRP - LEMD</t>
  </si>
  <si>
    <t>LIBD - EGSS</t>
  </si>
  <si>
    <t>LIPE - LGAV</t>
  </si>
  <si>
    <t>LIRQ - EGKK</t>
  </si>
  <si>
    <t>LIRP - EHEH</t>
  </si>
  <si>
    <t>LICJ - LFPO</t>
  </si>
  <si>
    <t>LIME - LEZL</t>
  </si>
  <si>
    <t>LIME - EPKK</t>
  </si>
  <si>
    <t>LIPY - EDDM</t>
  </si>
  <si>
    <t>LIPH - LFOB</t>
  </si>
  <si>
    <t>LIPH - EDDB</t>
  </si>
  <si>
    <t>LIME - LMML</t>
  </si>
  <si>
    <t>LIME - EDDF</t>
  </si>
  <si>
    <t>LIBD - LHBP</t>
  </si>
  <si>
    <t>LIME - EDDH</t>
  </si>
  <si>
    <t>LIME - EHEH</t>
  </si>
  <si>
    <t>LIRA - EKCH</t>
  </si>
  <si>
    <t>LIME - EPMO</t>
  </si>
  <si>
    <t>LIME - LRCL</t>
  </si>
  <si>
    <t>LICC - EDDL</t>
  </si>
  <si>
    <t>LIPE - EHEH</t>
  </si>
  <si>
    <t>LICC - LOWW</t>
  </si>
  <si>
    <t>LIMC - GCTS</t>
  </si>
  <si>
    <t>LIME - LFOB</t>
  </si>
  <si>
    <t>LIPY - EGSS</t>
  </si>
  <si>
    <t>LIRN - LHBP</t>
  </si>
  <si>
    <t>LIMF - LEMD</t>
  </si>
  <si>
    <t>LICJ - EGSS</t>
  </si>
  <si>
    <t>LIRA - EHEH</t>
  </si>
  <si>
    <t>LIBD - LFOB</t>
  </si>
  <si>
    <t>LIPE - LFOB</t>
  </si>
  <si>
    <t>LIRN - EDDB</t>
  </si>
  <si>
    <t>LIMF - EHAM</t>
  </si>
  <si>
    <t>LIME - LOWW</t>
  </si>
  <si>
    <t>LIME - LEPA</t>
  </si>
  <si>
    <t>LIPX - EHAM</t>
  </si>
  <si>
    <t>LIEO - EDDM</t>
  </si>
  <si>
    <t>LIRN - EDDL</t>
  </si>
  <si>
    <t>LIBD - LROP</t>
  </si>
  <si>
    <t>LIRA - EPKK</t>
  </si>
  <si>
    <t>LIRN - EBCI</t>
  </si>
  <si>
    <t>LIMC - LEAL</t>
  </si>
  <si>
    <t>LIRA - LBSF</t>
  </si>
  <si>
    <t>LIBD - EHAM</t>
  </si>
  <si>
    <t>LIME - GCTS</t>
  </si>
  <si>
    <t>LIMC - LGMK</t>
  </si>
  <si>
    <t>LIRN - LPPT</t>
  </si>
  <si>
    <t>LIRP - EDDB</t>
  </si>
  <si>
    <t>LIEO - EHAM</t>
  </si>
  <si>
    <t>LIBP - EGSS</t>
  </si>
  <si>
    <t>LIRZ - EGSS</t>
  </si>
  <si>
    <t>LIRP - LEVC</t>
  </si>
  <si>
    <t>LICC - LEBL</t>
  </si>
  <si>
    <t>LICJ - EDDM</t>
  </si>
  <si>
    <t>LIMC - LEMH</t>
  </si>
  <si>
    <t>LIBD - LOWW</t>
  </si>
  <si>
    <t>LIME - EYVI</t>
  </si>
  <si>
    <t>Lithuania</t>
  </si>
  <si>
    <t>LIME - LGTS</t>
  </si>
  <si>
    <t>LIRN - LROP</t>
  </si>
  <si>
    <t>LIRN - LFMN</t>
  </si>
  <si>
    <t>LIME - LRIA</t>
  </si>
  <si>
    <t>LIME - EPGD</t>
  </si>
  <si>
    <t>LIMJ - EGSS</t>
  </si>
  <si>
    <t>LICC - EDDB</t>
  </si>
  <si>
    <t>LIME - LRCV</t>
  </si>
  <si>
    <t>LIMJ - EHAM</t>
  </si>
  <si>
    <t>LIRP - LFOB</t>
  </si>
  <si>
    <t>LICC - EDDS</t>
  </si>
  <si>
    <t>LIME - EGPH</t>
  </si>
  <si>
    <t>LIEO - LFPO</t>
  </si>
  <si>
    <t>LIRN - EBBR</t>
  </si>
  <si>
    <t>LIME - LRSV</t>
  </si>
  <si>
    <t>LIBR - EGSS</t>
  </si>
  <si>
    <t>LIME - GCFV</t>
  </si>
  <si>
    <t>LIME - LEAL</t>
  </si>
  <si>
    <t>LIMC - LGIR</t>
  </si>
  <si>
    <t>LIRA - LGTS</t>
  </si>
  <si>
    <t>LICJ - EBCI</t>
  </si>
  <si>
    <t>LIBD - EBCI</t>
  </si>
  <si>
    <t>LIPE - EPMO</t>
  </si>
  <si>
    <t>LIBD - EPKK</t>
  </si>
  <si>
    <t>LIME - EVRA</t>
  </si>
  <si>
    <t>Latvia</t>
  </si>
  <si>
    <t>LIEO - EDDL</t>
  </si>
  <si>
    <t>Croatia</t>
  </si>
  <si>
    <t>LIRN - LMML</t>
  </si>
  <si>
    <t>LIRN - EPKK</t>
  </si>
  <si>
    <t>LICC - LHBP</t>
  </si>
  <si>
    <t>LIME - LEMG</t>
  </si>
  <si>
    <t>LIEO - EDDB</t>
  </si>
  <si>
    <t>LIBP - EBCI</t>
  </si>
  <si>
    <t>LIRF - ELLX</t>
  </si>
  <si>
    <t>LIML - ESSA</t>
  </si>
  <si>
    <t>Slovakia</t>
  </si>
  <si>
    <t>LIME - EPKT</t>
  </si>
  <si>
    <t>LICC - EPKK</t>
  </si>
  <si>
    <t>LIML - LMML</t>
  </si>
  <si>
    <t>LIME - GCLP</t>
  </si>
  <si>
    <t>LIRA - LFBD</t>
  </si>
  <si>
    <t>LIBD - LKPR</t>
  </si>
  <si>
    <t>LIME - ELLX</t>
  </si>
  <si>
    <t>LICC - LFPO</t>
  </si>
  <si>
    <t>LIPE - GCTS</t>
  </si>
  <si>
    <t>LIMF - LROP</t>
  </si>
  <si>
    <t>LIRA - LEZL</t>
  </si>
  <si>
    <t>LICC - EPWA</t>
  </si>
  <si>
    <t>LIME - LFBD</t>
  </si>
  <si>
    <t>LIPE - EPKK</t>
  </si>
  <si>
    <t>LICJ - EDDK</t>
  </si>
  <si>
    <t>LICJ - LFOB</t>
  </si>
  <si>
    <t>LICJ - EDLV</t>
  </si>
  <si>
    <t>LIRA - LRCL</t>
  </si>
  <si>
    <t>LIME - EETN</t>
  </si>
  <si>
    <t>Estonia</t>
  </si>
  <si>
    <t>LIRP - LROP</t>
  </si>
  <si>
    <t>LIBD - EDDB</t>
  </si>
  <si>
    <t>LIMC - KJFK</t>
  </si>
  <si>
    <t>United States of America</t>
  </si>
  <si>
    <t>LIRF - LLBG</t>
  </si>
  <si>
    <t>Israel</t>
  </si>
  <si>
    <t>LIRF - KJFK</t>
  </si>
  <si>
    <t>LIMC - OMDB</t>
  </si>
  <si>
    <t>United Arab Emirates</t>
  </si>
  <si>
    <t>LIRF - OMDB</t>
  </si>
  <si>
    <t>LIRF - UUEE</t>
  </si>
  <si>
    <t>Russian Federation</t>
  </si>
  <si>
    <t>Brazil</t>
  </si>
  <si>
    <t>Korea, Republic of</t>
  </si>
  <si>
    <t>LIMC - UUEE</t>
  </si>
  <si>
    <t>LIMC - OTHH</t>
  </si>
  <si>
    <t>Qatar</t>
  </si>
  <si>
    <t>LIRF - OTHH</t>
  </si>
  <si>
    <t>Turkey</t>
  </si>
  <si>
    <t>LIRF - LSZH</t>
  </si>
  <si>
    <t>Switzerland</t>
  </si>
  <si>
    <t>LIRF - LTFM</t>
  </si>
  <si>
    <t>Argentina</t>
  </si>
  <si>
    <t>Canada</t>
  </si>
  <si>
    <t>LIRF - LATI</t>
  </si>
  <si>
    <t>Albania</t>
  </si>
  <si>
    <t>LIRF - LSGG</t>
  </si>
  <si>
    <t>LIMC - LATI</t>
  </si>
  <si>
    <t>LIMC - LLBG</t>
  </si>
  <si>
    <t>LIRF - HECA</t>
  </si>
  <si>
    <t>Egypt</t>
  </si>
  <si>
    <t>LIPZ - LTFM</t>
  </si>
  <si>
    <t>LIRF - DTTA</t>
  </si>
  <si>
    <t>Tunisia</t>
  </si>
  <si>
    <t>LIRF - KATL</t>
  </si>
  <si>
    <t>LIPZ - LSZH</t>
  </si>
  <si>
    <t>LIRF - LTFJ</t>
  </si>
  <si>
    <t>LIMC - HECA</t>
  </si>
  <si>
    <t>India</t>
  </si>
  <si>
    <t>LIPZ - OMDB</t>
  </si>
  <si>
    <t>Oman</t>
  </si>
  <si>
    <t>China</t>
  </si>
  <si>
    <t>LIMC - LSZH</t>
  </si>
  <si>
    <t>Japan</t>
  </si>
  <si>
    <t>LIPE - LTFM</t>
  </si>
  <si>
    <t>LIPE - OMDB</t>
  </si>
  <si>
    <t>Norway</t>
  </si>
  <si>
    <t>Hong Kong</t>
  </si>
  <si>
    <t>LIRF - GMMN</t>
  </si>
  <si>
    <t>Morocco</t>
  </si>
  <si>
    <t>Lebanon</t>
  </si>
  <si>
    <t>LIPE - LATI</t>
  </si>
  <si>
    <t>LIRQ - LSZH</t>
  </si>
  <si>
    <t>LIRF - UKBB</t>
  </si>
  <si>
    <t>Ukraine</t>
  </si>
  <si>
    <t>LIPE - GMMN</t>
  </si>
  <si>
    <t>LIRP - LATI</t>
  </si>
  <si>
    <t>LIME - LATI</t>
  </si>
  <si>
    <t>LIME - LTFJ</t>
  </si>
  <si>
    <t>Thailand</t>
  </si>
  <si>
    <t>Serbia</t>
  </si>
  <si>
    <t>LIMC - HESH</t>
  </si>
  <si>
    <t>LIMC - OMAA</t>
  </si>
  <si>
    <t>LIMC - KEWR</t>
  </si>
  <si>
    <t>LIPX - LATI</t>
  </si>
  <si>
    <t>LIMC - GMMN</t>
  </si>
  <si>
    <t>LIMC - UKBB</t>
  </si>
  <si>
    <t>Singapore</t>
  </si>
  <si>
    <t>Chile</t>
  </si>
  <si>
    <t>LIRF - DAAG</t>
  </si>
  <si>
    <t>Algeria</t>
  </si>
  <si>
    <t>LIRF - HAAB</t>
  </si>
  <si>
    <t>Ethiopia</t>
  </si>
  <si>
    <t>LIPZ - LATI</t>
  </si>
  <si>
    <t>LIRN - LSZH</t>
  </si>
  <si>
    <t>LIMC - DTTA</t>
  </si>
  <si>
    <t>LIRF - LSZM</t>
  </si>
  <si>
    <t>LIRN - LSZM</t>
  </si>
  <si>
    <t>LIBR - LSGG</t>
  </si>
  <si>
    <t>LICC - LSGG</t>
  </si>
  <si>
    <t>LIME - GMMX</t>
  </si>
  <si>
    <t>LIRN - LSGG</t>
  </si>
  <si>
    <t>South Africa</t>
  </si>
  <si>
    <t>Jordan</t>
  </si>
  <si>
    <t>Mexico</t>
  </si>
  <si>
    <t>LIRN - LTFM</t>
  </si>
  <si>
    <t>LIPX - LUKK</t>
  </si>
  <si>
    <t>Moldova, Republic of</t>
  </si>
  <si>
    <t>LIPE - LUKK</t>
  </si>
  <si>
    <t>LIME - GMMN</t>
  </si>
  <si>
    <t>LIME - LUKK</t>
  </si>
  <si>
    <t>LICC - LSZM</t>
  </si>
  <si>
    <t>Taiwan, Province of China</t>
  </si>
  <si>
    <t>LICC - LSZH</t>
  </si>
  <si>
    <t>LIMC - GOBD</t>
  </si>
  <si>
    <t>Senegal</t>
  </si>
  <si>
    <t>LIMC - HAAB</t>
  </si>
  <si>
    <t>LIPZ - GMMN</t>
  </si>
  <si>
    <t>LIEO - LSZM</t>
  </si>
  <si>
    <t>LIBR - LSZH</t>
  </si>
  <si>
    <t>Maldives</t>
  </si>
  <si>
    <t>Iran, Islamic Republic of</t>
  </si>
  <si>
    <t>LIEE - LSZM</t>
  </si>
  <si>
    <t>Kenya</t>
  </si>
  <si>
    <t>LIBR - LSZM</t>
  </si>
  <si>
    <t>LICJ - LSZH</t>
  </si>
  <si>
    <t>Kuwait</t>
  </si>
  <si>
    <t>Belarus</t>
  </si>
  <si>
    <t>Tav. OD 2</t>
  </si>
  <si>
    <t>Tav. OD 3</t>
  </si>
  <si>
    <t>Tav. OD 4</t>
  </si>
  <si>
    <t>Tav. OD 1</t>
  </si>
  <si>
    <t>Cyprus</t>
  </si>
  <si>
    <t>Slovenia</t>
  </si>
  <si>
    <t>Non specificato</t>
  </si>
  <si>
    <t>Totale UNIONE EUROPEA</t>
  </si>
  <si>
    <t>Variazioni rispetto anno precedente</t>
  </si>
  <si>
    <t>Armenia</t>
  </si>
  <si>
    <t>Azerbaijan</t>
  </si>
  <si>
    <t>Bosnia and Herzegovina</t>
  </si>
  <si>
    <t>Faroe Islands</t>
  </si>
  <si>
    <t>Georgia</t>
  </si>
  <si>
    <t>Iceland</t>
  </si>
  <si>
    <t>Kosovo</t>
  </si>
  <si>
    <t>Macedonia, The Former Yugoslav Republic of</t>
  </si>
  <si>
    <t>Montenegro</t>
  </si>
  <si>
    <t>Totale EUROPA</t>
  </si>
  <si>
    <t>Afghanistan</t>
  </si>
  <si>
    <t>Bangladesh</t>
  </si>
  <si>
    <t>Indonesia</t>
  </si>
  <si>
    <t>Kazakhstan</t>
  </si>
  <si>
    <t>Malaysia</t>
  </si>
  <si>
    <t>Myanmar</t>
  </si>
  <si>
    <t>Pakistan</t>
  </si>
  <si>
    <t>Sri Lanka</t>
  </si>
  <si>
    <t>Uzbekistan</t>
  </si>
  <si>
    <t>Viet Nam</t>
  </si>
  <si>
    <t>Totale ASIA/PACIFICO</t>
  </si>
  <si>
    <t>Bahrain</t>
  </si>
  <si>
    <t>Iraq</t>
  </si>
  <si>
    <t>Saudi Arabia</t>
  </si>
  <si>
    <t>Totale MEDIO ORIENTE</t>
  </si>
  <si>
    <t>Bermuda</t>
  </si>
  <si>
    <t>Antigua and Barbuda</t>
  </si>
  <si>
    <t>Bahamas</t>
  </si>
  <si>
    <t>Colombia</t>
  </si>
  <si>
    <t>Cuba</t>
  </si>
  <si>
    <t>Dominican Republic</t>
  </si>
  <si>
    <t>Ecuador</t>
  </si>
  <si>
    <t>Guadeloupe</t>
  </si>
  <si>
    <t>Jamaica</t>
  </si>
  <si>
    <t>Martinique</t>
  </si>
  <si>
    <t>Saint Vincent and the Grenadines</t>
  </si>
  <si>
    <t>Venezuela, Bolivarian Republic of</t>
  </si>
  <si>
    <t>Cabo Verde</t>
  </si>
  <si>
    <t>Cameroon</t>
  </si>
  <si>
    <t>Congo, The Democratic Republic of the</t>
  </si>
  <si>
    <t>Equatorial Guinea</t>
  </si>
  <si>
    <t>Ghana</t>
  </si>
  <si>
    <t>Libya</t>
  </si>
  <si>
    <t>Madagascar</t>
  </si>
  <si>
    <t>Mauritius</t>
  </si>
  <si>
    <t>Mozambique</t>
  </si>
  <si>
    <t>Nigeria</t>
  </si>
  <si>
    <t>Tanzania, United Republic of</t>
  </si>
  <si>
    <t>Totale AFRICA e OCEANO INDIANO</t>
  </si>
  <si>
    <t>Totale EUROPA EXTRA U.E.</t>
  </si>
  <si>
    <t>Totale ASIA/PACIFICO e MEDIO ORIENTE</t>
  </si>
  <si>
    <t>Totale CARAIBI/SUD AMERICA</t>
  </si>
  <si>
    <t>Totale AMERICHE</t>
  </si>
  <si>
    <t>Tav. OD 5</t>
  </si>
  <si>
    <t>Tav. OD 6</t>
  </si>
  <si>
    <t>Africa e Oceano Indiano</t>
  </si>
  <si>
    <t>Nord America e Nord Atlantico</t>
  </si>
  <si>
    <t>Medio Oriente</t>
  </si>
  <si>
    <t>Suddivisione del traffico per area geografica</t>
  </si>
  <si>
    <t>Caraibi e Sud America</t>
  </si>
  <si>
    <t>Asia/Pacifico (inclusa Oceania)</t>
  </si>
  <si>
    <t>MILANO LINATE</t>
  </si>
  <si>
    <t>Europa
Extra UE</t>
  </si>
  <si>
    <t>Totale
Paesi Extra UE</t>
  </si>
  <si>
    <t>Nazione di
origine - destinazione</t>
  </si>
  <si>
    <t>0</t>
  </si>
  <si>
    <t>Gibraltar</t>
  </si>
  <si>
    <t>Philippines</t>
  </si>
  <si>
    <t>Bolivia</t>
  </si>
  <si>
    <t>Costa Rica</t>
  </si>
  <si>
    <t>Honduras</t>
  </si>
  <si>
    <t>Panama</t>
  </si>
  <si>
    <t>Peru</t>
  </si>
  <si>
    <t>Suriname</t>
  </si>
  <si>
    <t>Uruguay</t>
  </si>
  <si>
    <t>Angola</t>
  </si>
  <si>
    <t>Burkina Faso</t>
  </si>
  <si>
    <t>Gambia</t>
  </si>
  <si>
    <t>Somalia</t>
  </si>
  <si>
    <t>Sudan</t>
  </si>
  <si>
    <t>Roma Fiumicino - Catania Fontanarossa</t>
  </si>
  <si>
    <t>Catania Fontanarossa - Roma Fiumicino</t>
  </si>
  <si>
    <t>Roma Fiumicino - Palermo Punta Raisi</t>
  </si>
  <si>
    <t>Palermo Punta Raisi - Roma Fiumicino</t>
  </si>
  <si>
    <t>Milano Malpensa - Catania Fontanarossa</t>
  </si>
  <si>
    <t>Catania Fontanarossa - Milano Malpensa</t>
  </si>
  <si>
    <t>Roma Fiumicino - Cagliari Elmas</t>
  </si>
  <si>
    <t>Cagliari Elmas - Roma Fiumicino</t>
  </si>
  <si>
    <t>Milano Malpensa - Palermo Punta Raisi</t>
  </si>
  <si>
    <t>Palermo Punta Raisi - Milano Malpensa</t>
  </si>
  <si>
    <t>Milano Malpensa - Lamezia Terme</t>
  </si>
  <si>
    <t>Roma Fiumicino - Milano Linate</t>
  </si>
  <si>
    <t>Lamezia Terme - Milano Malpensa</t>
  </si>
  <si>
    <t>Milano Linate - Roma Fiumicino</t>
  </si>
  <si>
    <t>Cagliari Elmas - Milano Linate</t>
  </si>
  <si>
    <t>Catania Fontanarossa - Milano Linate</t>
  </si>
  <si>
    <t>Roma Fiumicino - Bari Palese Macchie</t>
  </si>
  <si>
    <t>Bari Palese Macchie - Roma Fiumicino</t>
  </si>
  <si>
    <t>Catania Fontanarossa - Venezia Tessera</t>
  </si>
  <si>
    <t>Venezia Tessera - Catania Fontanarossa</t>
  </si>
  <si>
    <t>Milano Linate - Cagliari Elmas</t>
  </si>
  <si>
    <t>Milano Linate - Catania Fontanarossa</t>
  </si>
  <si>
    <t>Milano Malpensa - Bari Palese Macchie</t>
  </si>
  <si>
    <t>Bari Palese Macchie - Milano Malpensa</t>
  </si>
  <si>
    <t>Milano Malpensa - Napoli Capodichino</t>
  </si>
  <si>
    <t>Napoli Capodichino - Milano Malpensa</t>
  </si>
  <si>
    <t>Torino Caselle - Catania Fontanarossa</t>
  </si>
  <si>
    <t>Catania Fontanarossa - Torino Caselle</t>
  </si>
  <si>
    <t>Bologna Borgo Panigale - Catania Fontanarossa</t>
  </si>
  <si>
    <t>Catania Fontanarossa - Bologna Borgo Panigale</t>
  </si>
  <si>
    <t>Milano Malpensa - Brindisi Casale</t>
  </si>
  <si>
    <t>Brindisi Casale - Milano Malpensa</t>
  </si>
  <si>
    <t>Verona Villafranca - Catania Fontanarossa</t>
  </si>
  <si>
    <t>Catania Fontanarossa - Verona Villafranca</t>
  </si>
  <si>
    <t>Brindisi Casale - Roma Fiumicino</t>
  </si>
  <si>
    <t>Napoli Capodichino - Bergamo Orio al Serio</t>
  </si>
  <si>
    <t>Roma Fiumicino - Torino Caselle</t>
  </si>
  <si>
    <t>Bergamo Orio al Serio - Napoli Capodichino</t>
  </si>
  <si>
    <t>Roma Fiumicino - Brindisi Casale</t>
  </si>
  <si>
    <t>Milano Malpensa - Cagliari Elmas</t>
  </si>
  <si>
    <t>Milano Malpensa - Olbia</t>
  </si>
  <si>
    <t>Olbia - Roma Fiumicino</t>
  </si>
  <si>
    <t>Torino Caselle - Roma Fiumicino</t>
  </si>
  <si>
    <t>Catania Fontanarossa - Bergamo Orio al Serio</t>
  </si>
  <si>
    <t>Roma Fiumicino - Olbia</t>
  </si>
  <si>
    <t>Venezia Tessera - Napoli Capodichino</t>
  </si>
  <si>
    <t>Napoli Capodichino - Venezia Tessera</t>
  </si>
  <si>
    <t>Torino Caselle - Palermo Punta Raisi</t>
  </si>
  <si>
    <t>Palermo Punta Raisi - Torino Caselle</t>
  </si>
  <si>
    <t>Bergamo Orio al Serio - Catania Fontanarossa</t>
  </si>
  <si>
    <t>Roma Fiumicino - Lamezia Terme</t>
  </si>
  <si>
    <t>Lamezia Terme - Roma Fiumicino</t>
  </si>
  <si>
    <t>Bergamo Orio al Serio - Palermo Punta Raisi</t>
  </si>
  <si>
    <t>Alghero Fertilia - Roma Fiumicino</t>
  </si>
  <si>
    <t>Palermo Punta Raisi - Bergamo Orio al Serio</t>
  </si>
  <si>
    <t>Bergamo Orio al Serio - Bari Palese Macchie</t>
  </si>
  <si>
    <t>Palermo Punta Raisi - Milano Linate</t>
  </si>
  <si>
    <t>Cagliari Elmas - Milano Malpensa</t>
  </si>
  <si>
    <t>Olbia - Milano Malpensa</t>
  </si>
  <si>
    <t>Roma Fiumicino - Alghero Fertilia</t>
  </si>
  <si>
    <t>Bari Palese Macchie - Bergamo Orio al Serio</t>
  </si>
  <si>
    <t>Lamezia Terme - Bergamo Orio al Serio</t>
  </si>
  <si>
    <t>Roma Fiumicino - Venezia Tessera</t>
  </si>
  <si>
    <t>Bergamo Orio al Serio - Lamezia Terme</t>
  </si>
  <si>
    <t>Venezia Tessera - Roma Fiumicino</t>
  </si>
  <si>
    <t>Verona Villafranca - Palermo Punta Raisi</t>
  </si>
  <si>
    <t>Olbia - Milano Linate</t>
  </si>
  <si>
    <t>Palermo Punta Raisi - Bologna Borgo Panigale</t>
  </si>
  <si>
    <t>Palermo Punta Raisi - Verona Villafranca</t>
  </si>
  <si>
    <t>Bologna Borgo Panigale - Palermo Punta Raisi</t>
  </si>
  <si>
    <t>Palermo Punta Raisi - Pisa S. Giusto</t>
  </si>
  <si>
    <t>Brindisi Casale - Bergamo Orio al Serio</t>
  </si>
  <si>
    <t>Pisa S. Giusto - Palermo Punta Raisi</t>
  </si>
  <si>
    <t>Torino Caselle - Napoli Capodichino</t>
  </si>
  <si>
    <t>Milano Linate - Palermo Punta Raisi</t>
  </si>
  <si>
    <t>Napoli Capodichino - Torino Caselle</t>
  </si>
  <si>
    <t>Bergamo Orio al Serio - Brindisi Casale</t>
  </si>
  <si>
    <t>Bergamo Orio al Serio - Cagliari Elmas</t>
  </si>
  <si>
    <t>Cagliari Elmas - Bergamo Orio al Serio</t>
  </si>
  <si>
    <t>Napoli Capodichino - Milano Linate</t>
  </si>
  <si>
    <t>Milano Linate - Napoli Capodichino</t>
  </si>
  <si>
    <t>Catania Fontanarossa - Pisa S. Giusto</t>
  </si>
  <si>
    <t>Catania Fontanarossa - Napoli Capodichino</t>
  </si>
  <si>
    <t>Napoli Capodichino - Catania Fontanarossa</t>
  </si>
  <si>
    <t>Bari Palese Macchie - Milano Linate</t>
  </si>
  <si>
    <t>Roma Fiumicino - Genova Sestri</t>
  </si>
  <si>
    <t>Pisa S. Giusto - Catania Fontanarossa</t>
  </si>
  <si>
    <t>Palermo Punta Raisi - Napoli Capodichino</t>
  </si>
  <si>
    <t>Napoli Capodichino - Palermo Punta Raisi</t>
  </si>
  <si>
    <t>Milano Linate - Olbia</t>
  </si>
  <si>
    <t>Milano Linate - Bari Palese Macchie</t>
  </si>
  <si>
    <t>Genova Sestri - Roma Fiumicino</t>
  </si>
  <si>
    <t>Bologna Borgo Panigale - Roma Fiumicino</t>
  </si>
  <si>
    <t>Roma Fiumicino - Bologna Borgo Panigale</t>
  </si>
  <si>
    <t>LICJ - LIPZ</t>
  </si>
  <si>
    <t>Palermo Punta Raisi - Venezia Tessera</t>
  </si>
  <si>
    <t>LIPZ - LICJ</t>
  </si>
  <si>
    <t>Venezia Tessera - Palermo Punta Raisi</t>
  </si>
  <si>
    <t>Alghero Fertilia - Milano Linate</t>
  </si>
  <si>
    <t>Cagliari Elmas - Verona Villafranca</t>
  </si>
  <si>
    <t>Verona Villafranca - Cagliari Elmas</t>
  </si>
  <si>
    <t>Milano Linate - Alghero Fertilia</t>
  </si>
  <si>
    <t>Brindisi Casale - Milano Linate</t>
  </si>
  <si>
    <t>Roma Fiumicino - Napoli Capodichino</t>
  </si>
  <si>
    <t>Torino Caselle - Bari Palese Macchie</t>
  </si>
  <si>
    <t>Bari Palese Macchie - Torino Caselle</t>
  </si>
  <si>
    <t>Torino Caselle - Lamezia Terme</t>
  </si>
  <si>
    <t>Roma Ciampino - Cagliari Elmas</t>
  </si>
  <si>
    <t>Brindisi Casale - Bologna Borgo Panigale</t>
  </si>
  <si>
    <t>Lamezia Terme - Torino Caselle</t>
  </si>
  <si>
    <t>Bari Palese Macchie - Venezia Tessera</t>
  </si>
  <si>
    <t>Venezia Tessera - Bari Palese Macchie</t>
  </si>
  <si>
    <t>Cagliari Elmas - Roma Ciampino</t>
  </si>
  <si>
    <t>Cagliari Elmas - Pisa S. Giusto</t>
  </si>
  <si>
    <t>Napoli Capodichino - Roma Fiumicino</t>
  </si>
  <si>
    <t>Milano Linate - Brindisi Casale</t>
  </si>
  <si>
    <t>Reggio Calabria - Roma Fiumicino</t>
  </si>
  <si>
    <t>Cagliari Elmas - Bologna Borgo Panigale</t>
  </si>
  <si>
    <t>Pisa S. Giusto - Cagliari Elmas</t>
  </si>
  <si>
    <t>Bologna Borgo Panigale - Cagliari Elmas</t>
  </si>
  <si>
    <t>Bologna Borgo Panigale - Brindisi Casale</t>
  </si>
  <si>
    <t>LIMF - LIEE</t>
  </si>
  <si>
    <t>Torino Caselle - Cagliari Elmas</t>
  </si>
  <si>
    <t>LIEE - LIMF</t>
  </si>
  <si>
    <t>Cagliari Elmas - Torino Caselle</t>
  </si>
  <si>
    <t>LIEE - LIPZ</t>
  </si>
  <si>
    <t>Cagliari Elmas - Venezia Tessera</t>
  </si>
  <si>
    <t>LICA - LIML</t>
  </si>
  <si>
    <t>Lamezia Terme - Milano Linate</t>
  </si>
  <si>
    <t>Verona Villafranca - Olbia</t>
  </si>
  <si>
    <t>Olbia - Verona Villafranca</t>
  </si>
  <si>
    <t>Roma Fiumicino - Reggio Calabria</t>
  </si>
  <si>
    <t>LIPZ - LIEE</t>
  </si>
  <si>
    <t>Venezia Tessera - Cagliari Elmas</t>
  </si>
  <si>
    <t>Lamezia Terme - Bologna Borgo Panigale</t>
  </si>
  <si>
    <t>Bologna Borgo Panigale - Bari Palese Macchie</t>
  </si>
  <si>
    <t>LIEO - LIPZ</t>
  </si>
  <si>
    <t>Olbia - Venezia Tessera</t>
  </si>
  <si>
    <t>Milano Malpensa - Alghero Fertilia</t>
  </si>
  <si>
    <t>Bologna Borgo Panigale - Lamezia Terme</t>
  </si>
  <si>
    <t>LIPZ - LIEO</t>
  </si>
  <si>
    <t>Venezia Tessera - Olbia</t>
  </si>
  <si>
    <t>Pisa S. Giusto - Bari Palese Macchie</t>
  </si>
  <si>
    <t>Bari Palese Macchie - Bologna Borgo Panigale</t>
  </si>
  <si>
    <t>Bari Palese Macchie - Pisa S. Giusto</t>
  </si>
  <si>
    <t>Milano Linate - Lamezia Terme</t>
  </si>
  <si>
    <t>LICD - LICJ</t>
  </si>
  <si>
    <t>Lampedusa - Palermo Punta Raisi</t>
  </si>
  <si>
    <t>LICJ - LICD</t>
  </si>
  <si>
    <t>Palermo Punta Raisi - Lampedusa</t>
  </si>
  <si>
    <t>LICT - LIPE</t>
  </si>
  <si>
    <t>Trapani Birgi - Bologna Borgo Panigale</t>
  </si>
  <si>
    <t>Roma Fiumicino - Trieste Ronchi dei Legionari</t>
  </si>
  <si>
    <t>LIPE - LICT</t>
  </si>
  <si>
    <t>Bologna Borgo Panigale - Trapani Birgi</t>
  </si>
  <si>
    <t>Trieste Ronchi dei Legionari - Roma Fiumicino</t>
  </si>
  <si>
    <t>LIPZ - LIBR</t>
  </si>
  <si>
    <t>Venezia Tessera - Brindisi Casale</t>
  </si>
  <si>
    <t>Alghero Fertilia - Milano Malpensa</t>
  </si>
  <si>
    <t>LIBR - LIPZ</t>
  </si>
  <si>
    <t>Brindisi Casale - Venezia Tessera</t>
  </si>
  <si>
    <t>Pisa S. Giusto - Lamezia Terme</t>
  </si>
  <si>
    <t>Lamezia Terme - Pisa S. Giusto</t>
  </si>
  <si>
    <t>LIMJ - LICC</t>
  </si>
  <si>
    <t>Genova Sestri - Catania Fontanarossa</t>
  </si>
  <si>
    <t>Pisa S. Giusto - Brindisi Casale</t>
  </si>
  <si>
    <t>Genova Sestri - Napoli Capodichino</t>
  </si>
  <si>
    <t>Napoli Capodichino - Genova Sestri</t>
  </si>
  <si>
    <t>Alghero Fertilia - Bergamo Orio al Serio</t>
  </si>
  <si>
    <t>Brindisi Casale - Pisa S. Giusto</t>
  </si>
  <si>
    <t>Pescara - Bergamo Orio al Serio</t>
  </si>
  <si>
    <t>Cagliari Elmas - Napoli Capodichino</t>
  </si>
  <si>
    <t>Bergamo Orio al Serio - Pescara</t>
  </si>
  <si>
    <t>LICC - LIMJ</t>
  </si>
  <si>
    <t>Catania Fontanarossa - Genova Sestri</t>
  </si>
  <si>
    <t>Napoli Capodichino - Cagliari Elmas</t>
  </si>
  <si>
    <t>Bergamo Orio al Serio - Alghero Fertilia</t>
  </si>
  <si>
    <t>LIPX - LIBD</t>
  </si>
  <si>
    <t>Verona Villafranca - Bari Palese Macchie</t>
  </si>
  <si>
    <t>LIBD - LIPX</t>
  </si>
  <si>
    <t>Bari Palese Macchie - Verona Villafranca</t>
  </si>
  <si>
    <t>LIEO - LIRN</t>
  </si>
  <si>
    <t>Olbia - Napoli Capodichino</t>
  </si>
  <si>
    <t>Crotone - Bergamo Orio al Serio</t>
  </si>
  <si>
    <t>LIEO - LIMF</t>
  </si>
  <si>
    <t>Olbia - Torino Caselle</t>
  </si>
  <si>
    <t>Alghero Fertilia - Bologna Borgo Panigale</t>
  </si>
  <si>
    <t>Bergamo Orio al Serio - Crotone</t>
  </si>
  <si>
    <t>Bologna Borgo Panigale - Alghero Fertilia</t>
  </si>
  <si>
    <t>LIMJ - LICJ</t>
  </si>
  <si>
    <t>Genova Sestri - Palermo Punta Raisi</t>
  </si>
  <si>
    <t>LIRN - LIEO</t>
  </si>
  <si>
    <t>Napoli Capodichino - Olbia</t>
  </si>
  <si>
    <t>LICJ - LIMJ</t>
  </si>
  <si>
    <t>Palermo Punta Raisi - Genova Sestri</t>
  </si>
  <si>
    <t>LIMF - LIEO</t>
  </si>
  <si>
    <t>Torino Caselle - Olbia</t>
  </si>
  <si>
    <t>LICR - LIML</t>
  </si>
  <si>
    <t>Reggio Calabria - Milano Linate</t>
  </si>
  <si>
    <t>LIME - LIEO</t>
  </si>
  <si>
    <t>Bergamo Orio al Serio - Olbia</t>
  </si>
  <si>
    <t>LIEO - LIME</t>
  </si>
  <si>
    <t>Olbia - Bergamo Orio al Serio</t>
  </si>
  <si>
    <t>LICG - LICJ</t>
  </si>
  <si>
    <t>Pantelleria - Palermo Punta Raisi</t>
  </si>
  <si>
    <t>LIMF - LIBR</t>
  </si>
  <si>
    <t>Torino Caselle - Brindisi Casale</t>
  </si>
  <si>
    <t>LIRQ - LICC</t>
  </si>
  <si>
    <t>Firenze Peretola - Catania Fontanarossa</t>
  </si>
  <si>
    <t>LICC - LIRQ</t>
  </si>
  <si>
    <t>Catania Fontanarossa - Firenze Peretola</t>
  </si>
  <si>
    <t>LIPY - LICC</t>
  </si>
  <si>
    <t>Ancona Falconara - Catania Fontanarossa</t>
  </si>
  <si>
    <t>LIBR - LIMF</t>
  </si>
  <si>
    <t>Brindisi Casale - Torino Caselle</t>
  </si>
  <si>
    <t>LICJ - LICG</t>
  </si>
  <si>
    <t>Palermo Punta Raisi - Pantelleria</t>
  </si>
  <si>
    <t>LICC - LIPY</t>
  </si>
  <si>
    <t>Catania Fontanarossa - Ancona Falconara</t>
  </si>
  <si>
    <t>LIEO - LIPE</t>
  </si>
  <si>
    <t>Olbia - Bologna Borgo Panigale</t>
  </si>
  <si>
    <t>Comiso - Milano Malpensa</t>
  </si>
  <si>
    <t>LIML - LICR</t>
  </si>
  <si>
    <t>Milano Linate - Reggio Calabria</t>
  </si>
  <si>
    <t>LIPE - LIEO</t>
  </si>
  <si>
    <t>Bologna Borgo Panigale - Olbia</t>
  </si>
  <si>
    <t>Milano Malpensa - Comiso</t>
  </si>
  <si>
    <t>Roma Fiumicino - Paris Charles de Gaulle</t>
  </si>
  <si>
    <t>Roma Fiumicino - London Heathrow</t>
  </si>
  <si>
    <t>Roma Fiumicino - Amsterdam Schiphol</t>
  </si>
  <si>
    <t>Roma Fiumicino - Madrid Barajas</t>
  </si>
  <si>
    <t>Milano Malpensa - Paris Charles de Gaulle</t>
  </si>
  <si>
    <t>Roma Fiumicino - Barcelona El Prat</t>
  </si>
  <si>
    <t>Milano Malpensa - Amsterdam Schiphol</t>
  </si>
  <si>
    <t>Venezia Tessera - Paris Charles de Gaulle</t>
  </si>
  <si>
    <t>Roma Fiumicino - Frankfurt International</t>
  </si>
  <si>
    <t>Roma Fiumicino - Brussels National</t>
  </si>
  <si>
    <t>Roma Fiumicino - Munich Franz Josef Strauss</t>
  </si>
  <si>
    <t>Milano Malpensa - Barcelona El Prat</t>
  </si>
  <si>
    <t>Milano Malpensa - Madrid Barajas</t>
  </si>
  <si>
    <t>Roma Fiumicino - Paris Orly</t>
  </si>
  <si>
    <t>Roma Fiumicino - London Gatwick</t>
  </si>
  <si>
    <t>Roma Ciampino - London Stansted</t>
  </si>
  <si>
    <t>Milano Malpensa - Lisboa</t>
  </si>
  <si>
    <t>Milano Linate - London Heathrow</t>
  </si>
  <si>
    <t>Venezia Tessera - Frankfurt International</t>
  </si>
  <si>
    <t>Roma Fiumicino - Vienna</t>
  </si>
  <si>
    <t>Bergamo Orio al Serio - London Stansted</t>
  </si>
  <si>
    <t>Milano Linate - Paris Charles de Gaulle</t>
  </si>
  <si>
    <t>Venezia Tessera - Amsterdam Schiphol</t>
  </si>
  <si>
    <t>Roma Fiumicino - Athens Eleftherios International</t>
  </si>
  <si>
    <t>Firenze Peretola - Paris Charles de Gaulle</t>
  </si>
  <si>
    <t>Milano Linate - Frankfurt International</t>
  </si>
  <si>
    <t>Milano Malpensa - Munich Franz Josef Strauss</t>
  </si>
  <si>
    <t>Milano Malpensa - London Gatwick</t>
  </si>
  <si>
    <t>Roma Ciampino - Bucharest Otopeni International</t>
  </si>
  <si>
    <t>Milano Malpensa - London Luton International</t>
  </si>
  <si>
    <t>Roma Fiumicino - Lisboa</t>
  </si>
  <si>
    <t>Bergamo Orio al Serio - Barcelona El Prat</t>
  </si>
  <si>
    <t>Venezia Tessera - Madrid Barajas</t>
  </si>
  <si>
    <t>Venezia Tessera - Barcelona El Prat</t>
  </si>
  <si>
    <t>Milano Malpensa - Brussels National</t>
  </si>
  <si>
    <t>Milano Malpensa - Vienna</t>
  </si>
  <si>
    <t>Roma Ciampino - Madrid Barajas</t>
  </si>
  <si>
    <t>Milano Linate - Madrid Barajas</t>
  </si>
  <si>
    <t>Roma Fiumicino - Malta Luqa</t>
  </si>
  <si>
    <t>Milano Malpensa - Athens Eleftherios International</t>
  </si>
  <si>
    <t>Bergamo Orio al Serio - Bucharest Otopeni International</t>
  </si>
  <si>
    <t>Bologna Borgo Panigale - Madrid Barajas</t>
  </si>
  <si>
    <t>Venezia Tessera - London Stansted</t>
  </si>
  <si>
    <t>Napoli Capodichino - Barcelona El Prat</t>
  </si>
  <si>
    <t>Pisa S. Giusto - London Stansted</t>
  </si>
  <si>
    <t>Catania Fontanarossa - Malta Luqa</t>
  </si>
  <si>
    <t>Milano Malpensa - Frankfurt International</t>
  </si>
  <si>
    <t>Napoli Capodichino - Paris Orly</t>
  </si>
  <si>
    <t>Bergamo Orio al Serio - Sofia Vrazhdebna</t>
  </si>
  <si>
    <t>Napoli Capodichino - Amsterdam Schiphol</t>
  </si>
  <si>
    <t>Milano Malpensa - London Heathrow</t>
  </si>
  <si>
    <t>Firenze Peretola - Amsterdam Schiphol</t>
  </si>
  <si>
    <t>Bologna Borgo Panigale - Barcelona El Prat</t>
  </si>
  <si>
    <t>Milano Malpensa - Copenhagen Kastrup</t>
  </si>
  <si>
    <t>Venezia Tessera - London Heathrow</t>
  </si>
  <si>
    <t>Bologna Borgo Panigale - London Heathrow</t>
  </si>
  <si>
    <t>Milano Malpensa - London Stansted</t>
  </si>
  <si>
    <t>Bergamo Orio al Serio - Lisboa</t>
  </si>
  <si>
    <t>Bologna Borgo Panigale - Paris Charles de Gaulle</t>
  </si>
  <si>
    <t>Milano Linate - Amsterdam Schiphol</t>
  </si>
  <si>
    <t>Roma Ciampino - Dublin</t>
  </si>
  <si>
    <t>Napoli Capodichino - Paris Charles de Gaulle</t>
  </si>
  <si>
    <t>Roma Ciampino - Lisboa</t>
  </si>
  <si>
    <t>Milano Malpensa - Dusseldorf</t>
  </si>
  <si>
    <t>Napoli Capodichino - London Stansted</t>
  </si>
  <si>
    <t>Bologna Borgo Panigale - Amsterdam Schiphol</t>
  </si>
  <si>
    <t>Roma Ciampino - Berlin Brandeburg</t>
  </si>
  <si>
    <t>Venezia Tessera - Paris Orly</t>
  </si>
  <si>
    <t>Bergamo Orio al Serio - Berlin Brandeburg</t>
  </si>
  <si>
    <t>Bologna Borgo Panigale - Frankfurt International</t>
  </si>
  <si>
    <t>Bergamo Orio al Serio - Madrid Barajas</t>
  </si>
  <si>
    <t>Milano Linate - Brussels National</t>
  </si>
  <si>
    <t>Roma Fiumicino - Nice Cote d'Azur</t>
  </si>
  <si>
    <t>Roma Fiumicino - Warsaw Frédéric Chopin Intl</t>
  </si>
  <si>
    <t>Bergamo Orio al Serio - Charleroi Brussels South Airport</t>
  </si>
  <si>
    <t>Bergamo Orio al Serio - Prague Ruzyne</t>
  </si>
  <si>
    <t>Bergamo Orio al Serio - Dublin</t>
  </si>
  <si>
    <t>Napoli Capodichino - London Gatwick</t>
  </si>
  <si>
    <t>Catania Fontanarossa - Amsterdam Schiphol</t>
  </si>
  <si>
    <t>Bergamo Orio al Serio - Valencia</t>
  </si>
  <si>
    <t>Bologna Borgo Panigale - London Stansted</t>
  </si>
  <si>
    <t>Roma Fiumicino - Malaga</t>
  </si>
  <si>
    <t>Roma Ciampino - Athens Eleftherios International</t>
  </si>
  <si>
    <t>Roma Ciampino - Beauvais Tille</t>
  </si>
  <si>
    <t>Napoli Capodichino - Munich Franz Josef Strauss</t>
  </si>
  <si>
    <t>Roma Ciampino - Charleroi Brussels South Airport</t>
  </si>
  <si>
    <t>Pisa S. Giusto - London Heathrow</t>
  </si>
  <si>
    <t>Roma Fiumicino - Dusseldorf</t>
  </si>
  <si>
    <t>Roma Ciampino - Manchester International</t>
  </si>
  <si>
    <t>Bologna Borgo Panigale - Bucharest Otopeni International</t>
  </si>
  <si>
    <t>Roma Ciampino - Warsaw Modlin</t>
  </si>
  <si>
    <t>Venezia Tessera - Munich Franz Josef Strauss</t>
  </si>
  <si>
    <t>Bergamo Orio al Serio - Cologne</t>
  </si>
  <si>
    <t>Milano Malpensa - Budapest Ferihegy</t>
  </si>
  <si>
    <t>Firenze Peretola - Munich Franz Josef Strauss</t>
  </si>
  <si>
    <t>Bergamo Orio al Serio - Manchester International</t>
  </si>
  <si>
    <t>Venezia Tessera - Brussels National</t>
  </si>
  <si>
    <t>Firenze Peretola - Frankfurt International</t>
  </si>
  <si>
    <t>Milano Malpensa - Tenerife Sur Reina Sofia</t>
  </si>
  <si>
    <t xml:space="preserve">Milano Malpensa - Porto </t>
  </si>
  <si>
    <t>Napoli Capodichino - Frankfurt International</t>
  </si>
  <si>
    <t>Milano Malpensa - Manchester International</t>
  </si>
  <si>
    <t>Roma Fiumicino - Budapest Ferihegy</t>
  </si>
  <si>
    <t>LIRN - EGLL</t>
  </si>
  <si>
    <t>Napoli Capodichino - London Heathrow</t>
  </si>
  <si>
    <t>Napoli Capodichino - Madrid Barajas</t>
  </si>
  <si>
    <t xml:space="preserve">Bergamo Orio al Serio - Porto </t>
  </si>
  <si>
    <t>Bergamo Orio al Serio - Warsaw Frédéric Chopin Intl</t>
  </si>
  <si>
    <t>Bergamo Orio al Serio - Copenhagen Kastrup</t>
  </si>
  <si>
    <t>Bergamo Orio al Serio - Budapest Ferihegy</t>
  </si>
  <si>
    <t>Catania Fontanarossa - Frankfurt International</t>
  </si>
  <si>
    <t>Bologna Borgo Panigale - Charleroi Brussels South Airport</t>
  </si>
  <si>
    <t>Napoli Capodichino - Vienna</t>
  </si>
  <si>
    <t>Roma Fiumicino - Copenhagen Kastrup</t>
  </si>
  <si>
    <t>Milano Malpensa - Paris Orly</t>
  </si>
  <si>
    <t>Milano Malpensa - Ibiza</t>
  </si>
  <si>
    <t>Torino Caselle - London Stansted</t>
  </si>
  <si>
    <t>Milano Linate - Paris Orly</t>
  </si>
  <si>
    <t>Roma Ciampino - Prague Ruzyne</t>
  </si>
  <si>
    <t>Palermo Punta Raisi - London Stansted</t>
  </si>
  <si>
    <t xml:space="preserve">Bergamo Orio al Serio - Krakow John Paul II </t>
  </si>
  <si>
    <t>Roma Ciampino - Cologne</t>
  </si>
  <si>
    <t>Roma Ciampino - Budapest Ferihegy</t>
  </si>
  <si>
    <t>Milano Malpensa - Helsinki Vantaa</t>
  </si>
  <si>
    <t xml:space="preserve">Roma Ciampino - Krakow John Paul II </t>
  </si>
  <si>
    <t>Bologna Borgo Panigale - Valencia</t>
  </si>
  <si>
    <t>Roma Ciampino - Valencia</t>
  </si>
  <si>
    <t>Roma Fiumicino - Prague Ruzyne</t>
  </si>
  <si>
    <t>Bari Palese Macchie - London Stansted</t>
  </si>
  <si>
    <t>Catania Fontanarossa - Paris Charles de Gaulle</t>
  </si>
  <si>
    <t>Torino Caselle - Barcelona El Prat</t>
  </si>
  <si>
    <t>Bergamo Orio al Serio - Athens Eleftherios International</t>
  </si>
  <si>
    <t>Palermo Punta Raisi - Charleroi Brussels South Airport</t>
  </si>
  <si>
    <t>Bologna Borgo Panigale - Munich Franz Josef Strauss</t>
  </si>
  <si>
    <t>Pisa S. Giusto - Amsterdam Schiphol</t>
  </si>
  <si>
    <t>Pisa S. Giusto - Charleroi Brussels South Airport</t>
  </si>
  <si>
    <t>Milano Malpensa - Malaga</t>
  </si>
  <si>
    <t>Bergamo Orio al Serio - Vienna</t>
  </si>
  <si>
    <t>Bergamo Orio al Serio - Timisoara</t>
  </si>
  <si>
    <t>Bergamo Orio al Serio - Edinburgh Turnhouse</t>
  </si>
  <si>
    <t>Bari Palese Macchie - Amsterdam Schiphol</t>
  </si>
  <si>
    <t>Milano Malpensa - Valencia</t>
  </si>
  <si>
    <t>Milano Malpensa - Bucharest Otopeni International</t>
  </si>
  <si>
    <t>Catania Fontanarossa - London Gatwick</t>
  </si>
  <si>
    <t>Torino Caselle - Frankfurt International</t>
  </si>
  <si>
    <t>Roma Ciampino - Copenhagen Kastrup</t>
  </si>
  <si>
    <t>Bergamo Orio al Serio - Eindhoven</t>
  </si>
  <si>
    <t>Firenze Peretola - Barcelona El Prat</t>
  </si>
  <si>
    <t>Napoli Capodichino - Stuttgart Echterdingen</t>
  </si>
  <si>
    <t>Napoli Capodichino - Charleroi Brussels South Airport</t>
  </si>
  <si>
    <t>Milano Malpensa - Warsaw Frédéric Chopin Intl</t>
  </si>
  <si>
    <t>Milano Malpensa - Luxembourg Airport</t>
  </si>
  <si>
    <t>Bologna Borgo Panigale - Lisboa</t>
  </si>
  <si>
    <t>LICC - EBBR</t>
  </si>
  <si>
    <t>Catania Fontanarossa - Brussels National</t>
  </si>
  <si>
    <t>Milano Malpensa - Menorca</t>
  </si>
  <si>
    <t>Bergamo Orio al Serio - Beauvais Tille</t>
  </si>
  <si>
    <t>Palermo Punta Raisi - Paris Orly</t>
  </si>
  <si>
    <t>Bergamo Orio al Serio - Malta Luqa</t>
  </si>
  <si>
    <t>Roma Fiumicino - Bucharest Otopeni International</t>
  </si>
  <si>
    <t>Bologna Borgo Panigale - Berlin Brandeburg</t>
  </si>
  <si>
    <t>Catania Fontanarossa - Dusseldorf</t>
  </si>
  <si>
    <t>Venezia Tessera - Vienna</t>
  </si>
  <si>
    <t>Roma Fiumicino - Lyon St-Exupéry</t>
  </si>
  <si>
    <t>Bergamo Orio al Serio - Cluj Napoca</t>
  </si>
  <si>
    <t>Roma Fiumicino - Helsinki Vantaa</t>
  </si>
  <si>
    <t>Verona Villafranca - Frankfurt International</t>
  </si>
  <si>
    <t>Milano Malpensa - Dublin</t>
  </si>
  <si>
    <t>Bologna Borgo Panigale - Beauvais Tille</t>
  </si>
  <si>
    <t>Catania Fontanarossa - Stuttgart Echterdingen</t>
  </si>
  <si>
    <t>Bari Palese Macchie - Beauvais Tille</t>
  </si>
  <si>
    <t>Bari Palese Macchie - Budapest Ferihegy</t>
  </si>
  <si>
    <t>Roma Fiumicino - Valencia</t>
  </si>
  <si>
    <t>Bergamo Orio al Serio - Frankfurt International</t>
  </si>
  <si>
    <t>Ancona Falconara - London Stansted</t>
  </si>
  <si>
    <t>Bologna Borgo Panigale - Vienna</t>
  </si>
  <si>
    <t>Catania Fontanarossa - Bucharest Otopeni International</t>
  </si>
  <si>
    <t>Bari Palese Macchie - Vienna</t>
  </si>
  <si>
    <t>Pescara - London Stansted</t>
  </si>
  <si>
    <t>Firenze Peretola - Paris Orly</t>
  </si>
  <si>
    <t>Pisa S. Giusto - Paris Orly</t>
  </si>
  <si>
    <t>Torino Caselle - Paris Charles de Gaulle</t>
  </si>
  <si>
    <t>Bergamo Orio al Serio - Iasi</t>
  </si>
  <si>
    <t>Brindisi Casale - London Stansted</t>
  </si>
  <si>
    <t>Torino Caselle - Amsterdam Schiphol</t>
  </si>
  <si>
    <t>Bergamo Orio al Serio - Warsaw Modlin</t>
  </si>
  <si>
    <t>Firenze Peretola - Madrid Barajas</t>
  </si>
  <si>
    <t>LICC - EPKT</t>
  </si>
  <si>
    <t>Catania Fontanarossa - Katowice Pyrzowice</t>
  </si>
  <si>
    <t>Bergamo Orio al Serio - Malaga</t>
  </si>
  <si>
    <t>Roma Fiumicino - Dublin</t>
  </si>
  <si>
    <t>Bergamo Orio al Serio - Hamburg Fuhlsbüttel</t>
  </si>
  <si>
    <t>Pisa S. Giusto - Eindhoven</t>
  </si>
  <si>
    <t>Napoli Capodichino - Dusseldorf</t>
  </si>
  <si>
    <t>Bologna Borgo Panigale - Athens Eleftherios International</t>
  </si>
  <si>
    <t>Treviso S. Angelo - Charleroi Brussels South Airport</t>
  </si>
  <si>
    <t>Perugia - London Stansted</t>
  </si>
  <si>
    <t>Catania Fontanarossa - Berlin Brandeburg</t>
  </si>
  <si>
    <t>Milano Malpensa - Palma de Mallorca</t>
  </si>
  <si>
    <t>Catania Fontanarossa - Munich Franz Josef Strauss</t>
  </si>
  <si>
    <t>Catania Fontanarossa - Vienna</t>
  </si>
  <si>
    <t>Bologna Borgo Panigale - Cologne</t>
  </si>
  <si>
    <t>Napoli Capodichino - Budapest Ferihegy</t>
  </si>
  <si>
    <t>Firenze Peretola - London Gatwick</t>
  </si>
  <si>
    <t>Bergamo Orio al Serio - Ibiza</t>
  </si>
  <si>
    <t>LIBD - LFPG</t>
  </si>
  <si>
    <t>Bari Palese Macchie - Paris Charles de Gaulle</t>
  </si>
  <si>
    <t>Roma Ciampino - Eindhoven</t>
  </si>
  <si>
    <t>Olbia - Amsterdam Schiphol</t>
  </si>
  <si>
    <t>Roma Ciampino - Sevilla</t>
  </si>
  <si>
    <t>Roma Fiumicino - Sofia Vrazhdebna</t>
  </si>
  <si>
    <t>Bari Palese Macchie - Bucharest Otopeni International</t>
  </si>
  <si>
    <t>Bergamo Orio al Serio - Gdansk Rebiechowo</t>
  </si>
  <si>
    <t>Bergamo Orio al Serio - Sevilla</t>
  </si>
  <si>
    <t>LIMC - LGSR</t>
  </si>
  <si>
    <t>Milano Malpensa - Thira</t>
  </si>
  <si>
    <t>Bergamo Orio al Serio - Suceava Salcea</t>
  </si>
  <si>
    <t>Bergamo Orio al Serio - Fuerteventura Puerto Del Rosario</t>
  </si>
  <si>
    <t>Verona Villafranca - Amsterdam Schiphol</t>
  </si>
  <si>
    <t>Bergamo Orio al Serio - Vilnius</t>
  </si>
  <si>
    <t>Bologna Borgo Panigale - Eindhoven</t>
  </si>
  <si>
    <t>Bergamo Orio al Serio - Riga</t>
  </si>
  <si>
    <t>Napoli Capodichino - London Luton International</t>
  </si>
  <si>
    <t>Olbia - Berlin Brandeburg</t>
  </si>
  <si>
    <t>Napoli Capodichino - Lisboa</t>
  </si>
  <si>
    <t>Bergamo Orio al Serio - Gran Canaria Las Palmas</t>
  </si>
  <si>
    <t>Napoli Capodichino - Nice Cote d'Azur</t>
  </si>
  <si>
    <t>Pisa S. Giusto - Madrid Barajas</t>
  </si>
  <si>
    <t xml:space="preserve">Napoli Capodichino - Krakow John Paul II </t>
  </si>
  <si>
    <t>Venezia Tessera - Lisboa</t>
  </si>
  <si>
    <t>Bari Palese Macchie - Prague Ruzyne</t>
  </si>
  <si>
    <t>Bergamo Orio al Serio - Craiova</t>
  </si>
  <si>
    <t>Pescara - Charleroi Brussels South Airport</t>
  </si>
  <si>
    <t>Catania Fontanarossa - Budapest Ferihegy</t>
  </si>
  <si>
    <t>Bologna Borgo Panigale - Warsaw Modlin</t>
  </si>
  <si>
    <t>Bologna Borgo Panigale - Tenerife Sur Reina Sofia</t>
  </si>
  <si>
    <t>Genova Sestri - London Stansted</t>
  </si>
  <si>
    <t>Roma Ciampino - Sofia Vrazhdebna</t>
  </si>
  <si>
    <t>Catania Fontanarossa - Paris Orly</t>
  </si>
  <si>
    <t>Bergamo Orio al Serio - Thessaloniki Makedonia</t>
  </si>
  <si>
    <t>Napoli Capodichino - Dublin</t>
  </si>
  <si>
    <t xml:space="preserve">Catania Fontanarossa - Krakow John Paul II </t>
  </si>
  <si>
    <t>Bergamo Orio al Serio - Luxembourg Airport</t>
  </si>
  <si>
    <t>Genova Sestri - Amsterdam Schiphol</t>
  </si>
  <si>
    <t>Olbia - Munich Franz Josef Strauss</t>
  </si>
  <si>
    <t>Torino Caselle - Madrid Barajas</t>
  </si>
  <si>
    <t>Treviso S. Angelo - Bucharest Otopeni International</t>
  </si>
  <si>
    <t>Bari Palese Macchie - Charleroi Brussels South Airport</t>
  </si>
  <si>
    <t>Palermo Punta Raisi - Munich Franz Josef Strauss</t>
  </si>
  <si>
    <t xml:space="preserve">Bari Palese Macchie - Krakow John Paul II </t>
  </si>
  <si>
    <t>Pisa S. Giusto - Berlin Brandeburg</t>
  </si>
  <si>
    <t>Catania Fontanarossa - Warsaw Frédéric Chopin Intl</t>
  </si>
  <si>
    <t>LIRA - LFML</t>
  </si>
  <si>
    <t>Roma Ciampino - Marseille</t>
  </si>
  <si>
    <t>LIME - GCRR</t>
  </si>
  <si>
    <t>Bergamo Orio al Serio - Lanzarote</t>
  </si>
  <si>
    <t>Bologna Borgo Panigale - Copenhagen Kastrup</t>
  </si>
  <si>
    <t>Napoli Capodichino - Malta Luqa</t>
  </si>
  <si>
    <t>Bari Palese Macchie - Berlin Brandeburg</t>
  </si>
  <si>
    <t>Bergamo Orio al Serio - Palma de Mallorca</t>
  </si>
  <si>
    <t>Palermo Punta Raisi - Cologne</t>
  </si>
  <si>
    <t>Pisa S. Giusto - Bucharest Otopeni International</t>
  </si>
  <si>
    <t>Milano Malpensa - Heraklion N. Kazantzakis</t>
  </si>
  <si>
    <t>Napoli Capodichino - Berlin Brandeburg</t>
  </si>
  <si>
    <t>Milano Malpensa - Hamburg Fuhlsbüttel</t>
  </si>
  <si>
    <t>Roma Ciampino - Thessaloniki Makedonia</t>
  </si>
  <si>
    <t>Olbia - Paris Orly</t>
  </si>
  <si>
    <t>LIMC - GCFV</t>
  </si>
  <si>
    <t>Milano Malpensa - Fuerteventura Puerto Del Rosario</t>
  </si>
  <si>
    <t>Palermo Punta Raisi - Beauvais Tille</t>
  </si>
  <si>
    <t>Bergamo Orio al Serio - Bordeaux Merignac</t>
  </si>
  <si>
    <t>Roma Fiumicino - Ibiza</t>
  </si>
  <si>
    <t>Catania Fontanarossa - Barcelona El Prat</t>
  </si>
  <si>
    <t>Napoli Capodichino - Bucharest Otopeni International</t>
  </si>
  <si>
    <t>LIBD - EPWA</t>
  </si>
  <si>
    <t>Bari Palese Macchie - Warsaw Frédéric Chopin Intl</t>
  </si>
  <si>
    <t>Roma Fiumicino - Luxembourg Airport</t>
  </si>
  <si>
    <t>Palermo Punta Raisi - Niederrhein</t>
  </si>
  <si>
    <t>Bergamo Orio al Serio - Tenerife Sur Reina Sofia</t>
  </si>
  <si>
    <t>Treviso S. Angelo - Berlin Brandeburg</t>
  </si>
  <si>
    <t>Milano Malpensa - Berlin Brandeburg</t>
  </si>
  <si>
    <t>Milano Linate - Malta Luqa</t>
  </si>
  <si>
    <t>Milano Linate - Stockholm Arlanda</t>
  </si>
  <si>
    <t>LICJ - LFPG</t>
  </si>
  <si>
    <t>Palermo Punta Raisi - Paris Charles de Gaulle</t>
  </si>
  <si>
    <t>Milano Malpensa - Mikonos</t>
  </si>
  <si>
    <t>LICJ - EDJA</t>
  </si>
  <si>
    <t>Palermo Punta Raisi - Memmingen</t>
  </si>
  <si>
    <t>Roma Ciampino - Cluj Napoca</t>
  </si>
  <si>
    <t>LICC - EHEH</t>
  </si>
  <si>
    <t>Catania Fontanarossa - Eindhoven</t>
  </si>
  <si>
    <t>LIEE - EBCI</t>
  </si>
  <si>
    <t>Cagliari Elmas - Charleroi Brussels South Airport</t>
  </si>
  <si>
    <t>Milano Malpensa - Alicante</t>
  </si>
  <si>
    <t>Pisa S. Giusto - Valencia</t>
  </si>
  <si>
    <t>LIBR - EBCI</t>
  </si>
  <si>
    <t>Brindisi Casale - Charleroi Brussels South Airport</t>
  </si>
  <si>
    <t>LICB - EBCI</t>
  </si>
  <si>
    <t>Comiso - Charleroi Brussels South Airport</t>
  </si>
  <si>
    <t>LIBR - EDDF</t>
  </si>
  <si>
    <t>Brindisi Casale - Frankfurt International</t>
  </si>
  <si>
    <t>LICA - EDFH</t>
  </si>
  <si>
    <t>Lamezia Terme - Hahn Airport</t>
  </si>
  <si>
    <t>LIBD - EDFH</t>
  </si>
  <si>
    <t>Bari Palese Macchie - Hahn Airport</t>
  </si>
  <si>
    <t>Roma Ciampino - Bordeaux Merignac</t>
  </si>
  <si>
    <t>Treviso S. Angelo - Beauvais Tille</t>
  </si>
  <si>
    <t>Bergamo Orio al Serio - Alicante</t>
  </si>
  <si>
    <t>Roma Fiumicino - Stockholm Arlanda</t>
  </si>
  <si>
    <t>Torino Caselle - Bucharest Otopeni International</t>
  </si>
  <si>
    <t>LIMC - GCLP</t>
  </si>
  <si>
    <t>Milano Malpensa - Gran Canaria Las Palmas</t>
  </si>
  <si>
    <t>LIRP - LEZL</t>
  </si>
  <si>
    <t>Pisa S. Giusto - Sevilla</t>
  </si>
  <si>
    <t>Bergamo Orio al Serio - Tallinn Ulemiste</t>
  </si>
  <si>
    <t>Napoli Capodichino - Brussels National</t>
  </si>
  <si>
    <t>LICJ - EDDB</t>
  </si>
  <si>
    <t>Palermo Punta Raisi - Berlin Brandeburg</t>
  </si>
  <si>
    <t>Bergamo Orio al Serio - Katowice Pyrzowice</t>
  </si>
  <si>
    <t>Olbia - Dusseldorf</t>
  </si>
  <si>
    <t>Pisa S. Giusto - Beauvais Tille</t>
  </si>
  <si>
    <t>Ancona Falconara - Munich Franz Josef Strauss</t>
  </si>
  <si>
    <t xml:space="preserve">Bologna Borgo Panigale - Krakow John Paul II </t>
  </si>
  <si>
    <t>LIPY - EBCI</t>
  </si>
  <si>
    <t>Ancona Falconara - Charleroi Brussels South Airport</t>
  </si>
  <si>
    <t xml:space="preserve">Tratta di origine - destinazione   </t>
  </si>
  <si>
    <t>Milano Malpensa - Dubai Intl</t>
  </si>
  <si>
    <t>Roma Fiumicino - New York John F Kennedy Intl</t>
  </si>
  <si>
    <t>Milano Malpensa - Doha Hamad Intl</t>
  </si>
  <si>
    <t>Milano Malpensa - Tirana Rinas</t>
  </si>
  <si>
    <t>Roma Fiumicino - Doha Hamad Intl</t>
  </si>
  <si>
    <t>Roma Fiumicino - Zurich</t>
  </si>
  <si>
    <t>Milano Malpensa - New York John F Kennedy Intl</t>
  </si>
  <si>
    <t>Roma Fiumicino - Dubai Intl</t>
  </si>
  <si>
    <t>Roma Fiumicino - Tel Aviv Ben Gurion Intl</t>
  </si>
  <si>
    <t>Roma Fiumicino - Istanbul Airport</t>
  </si>
  <si>
    <t>Roma Fiumicino - Tirana Rinas</t>
  </si>
  <si>
    <t>Milano Malpensa - Cairo International</t>
  </si>
  <si>
    <t>Roma Fiumicino - Geneva Cointrin</t>
  </si>
  <si>
    <t>Roma Fiumicino - Moscow Sheremetyevo</t>
  </si>
  <si>
    <t>Roma Fiumicino - Cairo International</t>
  </si>
  <si>
    <t>LIMC - LTFM</t>
  </si>
  <si>
    <t>Milano Malpensa - Istanbul Airport</t>
  </si>
  <si>
    <t>Milano Malpensa - Moscow Sheremetyevo</t>
  </si>
  <si>
    <t>Roma Fiumicino - Tunis Carthage</t>
  </si>
  <si>
    <t>Bologna Borgo Panigale - Tirana Rinas</t>
  </si>
  <si>
    <t>Bergamo Orio al Serio - Tirana Rinas</t>
  </si>
  <si>
    <t>Bologna Borgo Panigale - Casablanca Mohamed V</t>
  </si>
  <si>
    <t>Venezia Tessera - Istanbul Airport</t>
  </si>
  <si>
    <t>Pisa S. Giusto - Tirana Rinas</t>
  </si>
  <si>
    <t>Venezia Tessera - Zurich</t>
  </si>
  <si>
    <t>Brindisi Casale - Zurich</t>
  </si>
  <si>
    <t>Verona Villafranca - Tirana Rinas</t>
  </si>
  <si>
    <t>Roma Fiumicino - Addis Ababa Bole</t>
  </si>
  <si>
    <t>Bologna Borgo Panigale - Istanbul Airport</t>
  </si>
  <si>
    <t>Milano Malpensa - Abu Dhabi International</t>
  </si>
  <si>
    <t>Bergamo Orio al Serio - Casablanca Mohamed V</t>
  </si>
  <si>
    <t>Brindisi Casale - Geneva Cointrin</t>
  </si>
  <si>
    <t>Bologna Borgo Panigale - Dubai Intl</t>
  </si>
  <si>
    <t>Milano Malpensa - Tel Aviv Ben Gurion Intl</t>
  </si>
  <si>
    <t>Bergamo Orio al Serio - Istanbul Sabiha Gokcen</t>
  </si>
  <si>
    <t>Venezia Tessera - Tirana Rinas</t>
  </si>
  <si>
    <t>Firenze Peretola - Zurich</t>
  </si>
  <si>
    <t>Venezia Tessera - Dubai Intl</t>
  </si>
  <si>
    <t>Milano Malpensa - Casablanca Mohamed V</t>
  </si>
  <si>
    <t>Roma Fiumicino - Istanbul Sabiha Gokcen</t>
  </si>
  <si>
    <t>Napoli Capodichino - Zurich</t>
  </si>
  <si>
    <t>Milano Malpensa - Kiev Boryspil</t>
  </si>
  <si>
    <t>Milano Malpensa - Tunis Carthage</t>
  </si>
  <si>
    <t>Catania Fontanarossa - Basel Mulhouse Euroairport</t>
  </si>
  <si>
    <t>Milano Malpensa - Zurich</t>
  </si>
  <si>
    <t>Roma Fiumicino - Kiev Boryspil</t>
  </si>
  <si>
    <t>Roma Fiumicino - Casablanca Mohamed V</t>
  </si>
  <si>
    <t>Catania Fontanarossa - Zurich</t>
  </si>
  <si>
    <t>Catania Fontanarossa - Geneva Cointrin</t>
  </si>
  <si>
    <t>LIME - HECA</t>
  </si>
  <si>
    <t>Bergamo Orio al Serio - Cairo International</t>
  </si>
  <si>
    <t>Milano Malpensa - Addis Ababa Bole</t>
  </si>
  <si>
    <t>Palermo Punta Raisi - Zurich</t>
  </si>
  <si>
    <t>Brindisi Casale - Basel Mulhouse Euroairport</t>
  </si>
  <si>
    <t>Napoli Capodichino - Basel Mulhouse Euroairport</t>
  </si>
  <si>
    <t>Milano Malpensa - Dakar Blaise Diagne Intl</t>
  </si>
  <si>
    <t>Napoli Capodichino - Geneva Cointrin</t>
  </si>
  <si>
    <t>Bergamo Orio al Serio - Marrakech Menara</t>
  </si>
  <si>
    <t>Milano Malpensa - Sharm El Sheikh Ophira</t>
  </si>
  <si>
    <t>Roma Fiumicino - Atlanta William B Hartsfield</t>
  </si>
  <si>
    <t>Olbia - Basel Mulhouse Euroairport</t>
  </si>
  <si>
    <t>Venezia Tessera - Casablanca Mohamed V</t>
  </si>
  <si>
    <t>LIRN - GMMN</t>
  </si>
  <si>
    <t>Napoli Capodichino - Casablanca Mohamed V</t>
  </si>
  <si>
    <t>Napoli Capodichino - Istanbul Airport</t>
  </si>
  <si>
    <t>Verona Villafranca - Kishinev</t>
  </si>
  <si>
    <t>Roma Fiumicino - Algiers Houari Bournediene</t>
  </si>
  <si>
    <t>LIBD - LATI</t>
  </si>
  <si>
    <t>Bari Palese Macchie - Tirana Rinas</t>
  </si>
  <si>
    <t>Milano Malpensa - Newark Liberty Intl</t>
  </si>
  <si>
    <t>Bologna Borgo Panigale - Kishinev</t>
  </si>
  <si>
    <t>LIMF - LATI</t>
  </si>
  <si>
    <t>Torino Caselle - Tirana Rinas</t>
  </si>
  <si>
    <t>Bergamo Orio al Serio - Kishinev</t>
  </si>
  <si>
    <t>Roma Fiumicino - Basel Mulhouse Euroairport</t>
  </si>
  <si>
    <t>Cagliari Elmas - Basel Mulhouse Euroairport</t>
  </si>
  <si>
    <t>LICA - LSZH</t>
  </si>
  <si>
    <t>Lamezia Terme - Zurich</t>
  </si>
  <si>
    <t>LIPY - LATI</t>
  </si>
  <si>
    <t>Ancona Falconara - Tirana Rinas</t>
  </si>
  <si>
    <t>CROTONE</t>
  </si>
  <si>
    <t>Traffico internazionale da/per l'Italia</t>
  </si>
  <si>
    <t>Turkmenistan</t>
  </si>
  <si>
    <t>Niger</t>
  </si>
  <si>
    <t>Passeggeri trasportati
(arrivi+partenze)</t>
  </si>
  <si>
    <t>2021 - Europa</t>
  </si>
  <si>
    <t>Passeggeri internazionali trasportati su servizi aerei commerciali di linea e charter</t>
  </si>
  <si>
    <t>In conseguenza dello scadere dell’accordo transitorio siglato tra UE e Gran Bretagna - valevole fino al 31 dicembre 2020 - a partire dal 1 gennaio 2021 i voli con il Regno Unito sono classificati come extra UE.</t>
  </si>
  <si>
    <t>2021 - Asia/Pacifico (inclusa Oceania) e Medio Oriente</t>
  </si>
  <si>
    <t>2021 - Americhe</t>
  </si>
  <si>
    <t>Totale NORD AMERICA/NORD ATLANTICO</t>
  </si>
  <si>
    <t>2021 - Africa e Oceano Indiano</t>
  </si>
  <si>
    <t>Paesi dell'Unione Europea - 2021</t>
  </si>
  <si>
    <t>Traffico internazionale passeggeri - Servizi di linea e charter</t>
  </si>
  <si>
    <t>Totale Paesi UE</t>
  </si>
  <si>
    <t>Paesi Extra UE - 2021</t>
  </si>
  <si>
    <t>2021 - Collegamenti nazionali</t>
  </si>
  <si>
    <t>sono riportate solo le tratte con più di 20.000 passeggeri annui</t>
  </si>
  <si>
    <t>LIPH - LICA</t>
  </si>
  <si>
    <t>Treviso S. Angelo - Lamezia Terme</t>
  </si>
  <si>
    <t>LICA - LIPH</t>
  </si>
  <si>
    <t>Lamezia Terme - Treviso S. Angelo</t>
  </si>
  <si>
    <t>LIME - LICT</t>
  </si>
  <si>
    <t>Bergamo Orio al Serio - Trapani Birgi</t>
  </si>
  <si>
    <t>LICT - LIME</t>
  </si>
  <si>
    <t>Trapani Birgi - Bergamo Orio al Serio</t>
  </si>
  <si>
    <t>LIPX - LIRN</t>
  </si>
  <si>
    <t>Verona Villafranca - Napoli Capodichino</t>
  </si>
  <si>
    <t>LIRN - LIPX</t>
  </si>
  <si>
    <t>Napoli Capodichino - Verona Villafranca</t>
  </si>
  <si>
    <t>LIEE - LIPH</t>
  </si>
  <si>
    <t>Cagliari Elmas - Treviso S. Angelo</t>
  </si>
  <si>
    <t>LIPH - LIEE</t>
  </si>
  <si>
    <t>Treviso S. Angelo - Cagliari Elmas</t>
  </si>
  <si>
    <t>LIPQ - LIRN</t>
  </si>
  <si>
    <t>Trieste Ronchi dei Legionari - Napoli Capodichino</t>
  </si>
  <si>
    <t>LIRN - LIPQ</t>
  </si>
  <si>
    <t>Napoli Capodichino - Trieste Ronchi dei Legionari</t>
  </si>
  <si>
    <t>LIBD - LICJ</t>
  </si>
  <si>
    <t>Bari Palese Macchie - Palermo Punta Raisi</t>
  </si>
  <si>
    <t>LICJ - LIBD</t>
  </si>
  <si>
    <t>Palermo Punta Raisi - Bari Palese Macchie</t>
  </si>
  <si>
    <t>LICC - LIBD</t>
  </si>
  <si>
    <t>Catania Fontanarossa - Bari Palese Macchie</t>
  </si>
  <si>
    <t>LICT - LIRP</t>
  </si>
  <si>
    <t>Trapani Birgi - Pisa S. Giusto</t>
  </si>
  <si>
    <t>LIRP - LICT</t>
  </si>
  <si>
    <t>Pisa S. Giusto - Trapani Birgi</t>
  </si>
  <si>
    <t>LIBD - LICC</t>
  </si>
  <si>
    <t>Bari Palese Macchie - Catania Fontanarossa</t>
  </si>
  <si>
    <t>LICA - LIPX</t>
  </si>
  <si>
    <t>Lamezia Terme - Verona Villafranca</t>
  </si>
  <si>
    <t>LIPX - LICA</t>
  </si>
  <si>
    <t>Verona Villafranca - Lamezia Terme</t>
  </si>
  <si>
    <t>2021 - Collegamenti con i paesi dell'Unione Europea</t>
  </si>
  <si>
    <t>LIRF - EDDB</t>
  </si>
  <si>
    <t>Roma Fiumicino - Berlin Brandeburg</t>
  </si>
  <si>
    <t>LIRF - LRBC</t>
  </si>
  <si>
    <t>Roma Fiumicino - Bacau</t>
  </si>
  <si>
    <t>LIML - LOWW</t>
  </si>
  <si>
    <t>Milano Linate - Vienna</t>
  </si>
  <si>
    <t>LIRN - LGMK</t>
  </si>
  <si>
    <t>Napoli Capodichino - Mikonos</t>
  </si>
  <si>
    <t>LIRF - LGSR</t>
  </si>
  <si>
    <t>Roma Fiumicino - Thira</t>
  </si>
  <si>
    <t>LIEO - EDDF</t>
  </si>
  <si>
    <t>Olbia - Frankfurt International</t>
  </si>
  <si>
    <t>LIRP - EDDF</t>
  </si>
  <si>
    <t>Pisa S. Giusto - Frankfurt International</t>
  </si>
  <si>
    <t>LIRF - GCTS</t>
  </si>
  <si>
    <t>Roma Fiumicino - Tenerife Sur Reina Sofia</t>
  </si>
  <si>
    <t>LIRA - LOWW</t>
  </si>
  <si>
    <t>Roma Ciampino - Vienna</t>
  </si>
  <si>
    <t>LIPE - LEIB</t>
  </si>
  <si>
    <t>Bologna Borgo Panigale - Ibiza</t>
  </si>
  <si>
    <t>LIBD - EDDM</t>
  </si>
  <si>
    <t>Bari Palese Macchie - Munich Franz Josef Strauss</t>
  </si>
  <si>
    <t>LIRF - GCFV</t>
  </si>
  <si>
    <t>Roma Fiumicino - Fuerteventura Puerto Del Rosario</t>
  </si>
  <si>
    <t>LIBD - LBSF</t>
  </si>
  <si>
    <t>Bari Palese Macchie - Sofia Vrazhdebna</t>
  </si>
  <si>
    <t>LIMF - LRBC</t>
  </si>
  <si>
    <t>Torino Caselle - Bacau</t>
  </si>
  <si>
    <t>LIPZ - EDDB</t>
  </si>
  <si>
    <t>Venezia Tessera - Berlin Brandeburg</t>
  </si>
  <si>
    <t>LIML - LROP</t>
  </si>
  <si>
    <t>Milano Linate - Bucharest Otopeni International</t>
  </si>
  <si>
    <t>LICJ - LEMD</t>
  </si>
  <si>
    <t>Palermo Punta Raisi - Madrid Barajas</t>
  </si>
  <si>
    <t>LIME - LRBC</t>
  </si>
  <si>
    <t>Bergamo Orio al Serio - Bacau</t>
  </si>
  <si>
    <t>LIRN - LEIB</t>
  </si>
  <si>
    <t>Napoli Capodichino - Ibiza</t>
  </si>
  <si>
    <t>LIML - LEBL</t>
  </si>
  <si>
    <t>Milano Linate - Barcelona El Prat</t>
  </si>
  <si>
    <t>LIML - EDDM</t>
  </si>
  <si>
    <t>Milano Linate - Munich Franz Josef Strauss</t>
  </si>
  <si>
    <t>LICJ - LEBL</t>
  </si>
  <si>
    <t>Palermo Punta Raisi - Barcelona El Prat</t>
  </si>
  <si>
    <t>LIRA - LRSV</t>
  </si>
  <si>
    <t>Roma Ciampino - Suceava Salcea</t>
  </si>
  <si>
    <t>LICA - EDDM</t>
  </si>
  <si>
    <t>Lamezia Terme - Munich Franz Josef Strauss</t>
  </si>
  <si>
    <t>LICC - LEMD</t>
  </si>
  <si>
    <t>Catania Fontanarossa - Madrid Barajas</t>
  </si>
  <si>
    <t>LICC - EDLW</t>
  </si>
  <si>
    <t>Catania Fontanarossa - Dortmund</t>
  </si>
  <si>
    <t>LIBD - LEMD</t>
  </si>
  <si>
    <t>Bari Palese Macchie - Madrid Barajas</t>
  </si>
  <si>
    <t>LIRN - LFML</t>
  </si>
  <si>
    <t>Napoli Capodichino - Marseille</t>
  </si>
  <si>
    <t>LIRF - LGMK</t>
  </si>
  <si>
    <t>Roma Fiumicino - Mikonos</t>
  </si>
  <si>
    <t>LIPH - LMML</t>
  </si>
  <si>
    <t>Treviso S. Angelo - Malta Luqa</t>
  </si>
  <si>
    <t>LIPH - EIDW</t>
  </si>
  <si>
    <t>Treviso S. Angelo - Dublin</t>
  </si>
  <si>
    <t>LIPE - LBSF</t>
  </si>
  <si>
    <t>Bologna Borgo Panigale - Sofia Vrazhdebna</t>
  </si>
  <si>
    <t>LIPZ - LGAV</t>
  </si>
  <si>
    <t>Venezia Tessera - Athens Eleftherios International</t>
  </si>
  <si>
    <t>LIMJ - EDDF</t>
  </si>
  <si>
    <t>Genova Sestri - Frankfurt International</t>
  </si>
  <si>
    <t>LIRF - LDZA</t>
  </si>
  <si>
    <t>Roma Fiumicino - Zagreb</t>
  </si>
  <si>
    <t>LIBD - LFPO</t>
  </si>
  <si>
    <t>Bari Palese Macchie - Paris Orly</t>
  </si>
  <si>
    <t>LIRA - LEBL</t>
  </si>
  <si>
    <t>Roma Ciampino - Barcelona El Prat</t>
  </si>
  <si>
    <t>LIMC - LGKR</t>
  </si>
  <si>
    <t xml:space="preserve">Milano Malpensa - Kerkyra I. Kapodistrias </t>
  </si>
  <si>
    <t>LIRF - LDSP</t>
  </si>
  <si>
    <t>Roma Fiumicino - Split Sinj</t>
  </si>
  <si>
    <t>LIRN - LEVC</t>
  </si>
  <si>
    <t>Napoli Capodichino - Valencia</t>
  </si>
  <si>
    <t>LIME - LDZA</t>
  </si>
  <si>
    <t>Bergamo Orio al Serio - Zagreb</t>
  </si>
  <si>
    <t>LIPE - LEZL</t>
  </si>
  <si>
    <t>Bologna Borgo Panigale - Sevilla</t>
  </si>
  <si>
    <t>LIRP - LEIB</t>
  </si>
  <si>
    <t>Pisa S. Giusto - Ibiza</t>
  </si>
  <si>
    <t>LIRN - LKPR</t>
  </si>
  <si>
    <t>Napoli Capodichino - Prague Ruzyne</t>
  </si>
  <si>
    <t>LIBD - EDDF</t>
  </si>
  <si>
    <t>Bari Palese Macchie - Frankfurt International</t>
  </si>
  <si>
    <t>LIEE - LEBL</t>
  </si>
  <si>
    <t>Cagliari Elmas - Barcelona El Prat</t>
  </si>
  <si>
    <t>LIBD - LEBL</t>
  </si>
  <si>
    <t>Bari Palese Macchie - Barcelona El Prat</t>
  </si>
  <si>
    <t>LIBD - EPMO</t>
  </si>
  <si>
    <t>Bari Palese Macchie - Warsaw Modlin</t>
  </si>
  <si>
    <t>LIEO - LFPG</t>
  </si>
  <si>
    <t>Olbia - Paris Charles de Gaulle</t>
  </si>
  <si>
    <t>LIPE - LRCL</t>
  </si>
  <si>
    <t>Bologna Borgo Panigale - Cluj Napoca</t>
  </si>
  <si>
    <t>LIPZ - LFRS</t>
  </si>
  <si>
    <t>Venezia Tessera - Nantes Chateau Bougon</t>
  </si>
  <si>
    <t>LIRN - LEPA</t>
  </si>
  <si>
    <t>Napoli Capodichino - Palma de Mallorca</t>
  </si>
  <si>
    <t>LIPH - LKPR</t>
  </si>
  <si>
    <t>Treviso S. Angelo - Prague Ruzyne</t>
  </si>
  <si>
    <t>LIRA - LEIB</t>
  </si>
  <si>
    <t>Roma Ciampino - Ibiza</t>
  </si>
  <si>
    <t>LICA - EDDL</t>
  </si>
  <si>
    <t>Lamezia Terme - Dusseldorf</t>
  </si>
  <si>
    <t>LIRF - LFOB</t>
  </si>
  <si>
    <t>Roma Fiumicino - Beauvais Tille</t>
  </si>
  <si>
    <t>LIPZ - EDDL</t>
  </si>
  <si>
    <t>Venezia Tessera - Dusseldorf</t>
  </si>
  <si>
    <t>LIPE - LMML</t>
  </si>
  <si>
    <t>Bologna Borgo Panigale - Malta Luqa</t>
  </si>
  <si>
    <t>LIRP - EIDW</t>
  </si>
  <si>
    <t>Pisa S. Giusto - Dublin</t>
  </si>
  <si>
    <t>LIPZ - LFLL</t>
  </si>
  <si>
    <t>Venezia Tessera - Lyon St-Exupéry</t>
  </si>
  <si>
    <t>LIRN - LGSR</t>
  </si>
  <si>
    <t>Napoli Capodichino - Thira</t>
  </si>
  <si>
    <t>LIRQ - LOWW</t>
  </si>
  <si>
    <t>Firenze Peretola - Vienna</t>
  </si>
  <si>
    <t>LIPE - LKPR</t>
  </si>
  <si>
    <t>Bologna Borgo Panigale - Prague Ruzyne</t>
  </si>
  <si>
    <t>LIMC - GCRR</t>
  </si>
  <si>
    <t>Milano Malpensa - Lanzarote</t>
  </si>
  <si>
    <t>LIPH - LEMG</t>
  </si>
  <si>
    <t>Treviso S. Angelo - Malaga</t>
  </si>
  <si>
    <t>LIBD - LEVC</t>
  </si>
  <si>
    <t>Bari Palese Macchie - Valencia</t>
  </si>
  <si>
    <t>LIPH - LEVC</t>
  </si>
  <si>
    <t>Treviso S. Angelo - Valencia</t>
  </si>
  <si>
    <t>LIEO - EDDS</t>
  </si>
  <si>
    <t>Olbia - Stuttgart Echterdingen</t>
  </si>
  <si>
    <t>LICC - LKPR</t>
  </si>
  <si>
    <t>Catania Fontanarossa - Prague Ruzyne</t>
  </si>
  <si>
    <t>LIRA - LMML</t>
  </si>
  <si>
    <t>Roma Ciampino - Malta Luqa</t>
  </si>
  <si>
    <t>LIEA - EPKT</t>
  </si>
  <si>
    <t>Alghero Fertilia - Katowice Pyrzowice</t>
  </si>
  <si>
    <t>LIEE - LFPO</t>
  </si>
  <si>
    <t>Cagliari Elmas - Paris Orly</t>
  </si>
  <si>
    <t>LIME - LGRP</t>
  </si>
  <si>
    <t>Bergamo Orio al Serio - Rhodes Diagoras Airport</t>
  </si>
  <si>
    <t>LIPE - LEAL</t>
  </si>
  <si>
    <t>Bologna Borgo Panigale - Alicante</t>
  </si>
  <si>
    <t>LIRF - EHEH</t>
  </si>
  <si>
    <t>Roma Fiumicino - Eindhoven</t>
  </si>
  <si>
    <t>LIPE - EBBR</t>
  </si>
  <si>
    <t>Bologna Borgo Panigale - Brussels National</t>
  </si>
  <si>
    <t>LIRF - LGZA</t>
  </si>
  <si>
    <t>Roma Fiumicino - Zakinthos Island</t>
  </si>
  <si>
    <t>LICJ - LFML</t>
  </si>
  <si>
    <t>Palermo Punta Raisi - Marseille</t>
  </si>
  <si>
    <t>LIMC - LGZA</t>
  </si>
  <si>
    <t>Milano Malpensa - Zakinthos Island</t>
  </si>
  <si>
    <t>LIPZ - LFMN</t>
  </si>
  <si>
    <t>Venezia Tessera - Nice Cote d'Azur</t>
  </si>
  <si>
    <t>LIME - LGKR</t>
  </si>
  <si>
    <t xml:space="preserve">Bergamo Orio al Serio - Kerkyra I. Kapodistrias </t>
  </si>
  <si>
    <t>LIRN - LBSF</t>
  </si>
  <si>
    <t>Napoli Capodichino - Sofia Vrazhdebna</t>
  </si>
  <si>
    <t>LIPQ - EDDF</t>
  </si>
  <si>
    <t>Trieste Ronchi dei Legionari - Frankfurt International</t>
  </si>
  <si>
    <t>LIMC - EVRA</t>
  </si>
  <si>
    <t>Milano Malpensa - Riga</t>
  </si>
  <si>
    <t>LIRA - LRIA</t>
  </si>
  <si>
    <t>Roma Ciampino - Iasi</t>
  </si>
  <si>
    <t>LICJ - LROP</t>
  </si>
  <si>
    <t>Palermo Punta Raisi - Bucharest Otopeni International</t>
  </si>
  <si>
    <t>LIRQ - EBBR</t>
  </si>
  <si>
    <t>Firenze Peretola - Brussels National</t>
  </si>
  <si>
    <t>LICC - LFML</t>
  </si>
  <si>
    <t>Catania Fontanarossa - Marseille</t>
  </si>
  <si>
    <t>LICJ - LFLL</t>
  </si>
  <si>
    <t>Palermo Punta Raisi - Lyon St-Exupéry</t>
  </si>
  <si>
    <t>LIRA - EYVI</t>
  </si>
  <si>
    <t>Roma Ciampino - Vilnius</t>
  </si>
  <si>
    <t>LICC - LBSF</t>
  </si>
  <si>
    <t>Catania Fontanarossa - Sofia Vrazhdebna</t>
  </si>
  <si>
    <t>LIMC - EYKA</t>
  </si>
  <si>
    <t>Milano Malpensa - Kaunas</t>
  </si>
  <si>
    <t>LIPZ - EKCH</t>
  </si>
  <si>
    <t>Venezia Tessera - Copenhagen Kastrup</t>
  </si>
  <si>
    <t>LICC - LGAV</t>
  </si>
  <si>
    <t>Catania Fontanarossa - Athens Eleftherios International</t>
  </si>
  <si>
    <t>LIPE - LGTS</t>
  </si>
  <si>
    <t>Bologna Borgo Panigale - Thessaloniki Makedonia</t>
  </si>
  <si>
    <t>LIRA - LEAL</t>
  </si>
  <si>
    <t>Roma Ciampino - Alicante</t>
  </si>
  <si>
    <t>LIRA - EBBR</t>
  </si>
  <si>
    <t>Roma Ciampino - Brussels National</t>
  </si>
  <si>
    <t>LIBP - EDFH</t>
  </si>
  <si>
    <t>Pescara - Hahn Airport</t>
  </si>
  <si>
    <t>LIEE - EHAM</t>
  </si>
  <si>
    <t>Cagliari Elmas - Amsterdam Schiphol</t>
  </si>
  <si>
    <t>LIMF - EBCI</t>
  </si>
  <si>
    <t>Torino Caselle - Charleroi Brussels South Airport</t>
  </si>
  <si>
    <t>LIBD - EDLV</t>
  </si>
  <si>
    <t>Bari Palese Macchie - Niederrhein</t>
  </si>
  <si>
    <t>LIPE - GCRR</t>
  </si>
  <si>
    <t>Bologna Borgo Panigale - Lanzarote</t>
  </si>
  <si>
    <t>LIPE - LRIA</t>
  </si>
  <si>
    <t>Bologna Borgo Panigale - Iasi</t>
  </si>
  <si>
    <t>LIRQ - LROP</t>
  </si>
  <si>
    <t>Firenze Peretola - Bucharest Otopeni International</t>
  </si>
  <si>
    <t>LIRN - EPMO</t>
  </si>
  <si>
    <t>Napoli Capodichino - Warsaw Modlin</t>
  </si>
  <si>
    <t>LIPH - LEZL</t>
  </si>
  <si>
    <t>Treviso S. Angelo - Sevilla</t>
  </si>
  <si>
    <t>LIME - LPFR</t>
  </si>
  <si>
    <t>Bergamo Orio al Serio - Faro</t>
  </si>
  <si>
    <t>LIEO - LOWW</t>
  </si>
  <si>
    <t>Olbia - Vienna</t>
  </si>
  <si>
    <t>LIPE - LGMK</t>
  </si>
  <si>
    <t>Bologna Borgo Panigale - Mikonos</t>
  </si>
  <si>
    <t>2021 - Collegamenti con i paesi Extra UE</t>
  </si>
  <si>
    <t>LIRF - KEWR</t>
  </si>
  <si>
    <t>Roma Fiumicino - Newark Liberty Intl</t>
  </si>
  <si>
    <t>LIPH - LATI</t>
  </si>
  <si>
    <t>Treviso S. Angelo - Tirana Rinas</t>
  </si>
  <si>
    <t>LIRF - KDFW</t>
  </si>
  <si>
    <t>Roma Fiumicino - Dallas-Fort Worth Intl</t>
  </si>
  <si>
    <t>LIMC - LTFJ</t>
  </si>
  <si>
    <t>Milano Malpensa - Istanbul Sabiha Gokcen</t>
  </si>
  <si>
    <t>LIRA - LATI</t>
  </si>
  <si>
    <t>Roma Ciampino - Tirana Rinas</t>
  </si>
  <si>
    <t>LIMJ - LATI</t>
  </si>
  <si>
    <t>Genova Sestri - Tirana Rinas</t>
  </si>
  <si>
    <t>LIME - LLBG</t>
  </si>
  <si>
    <t>Bergamo Orio al Serio - Tel Aviv Ben Gurion Intl</t>
  </si>
  <si>
    <t>LIRF - CYYZ</t>
  </si>
  <si>
    <t>Roma Fiumicino - Toronto Pearson International</t>
  </si>
  <si>
    <t>LIEO - LSGG</t>
  </si>
  <si>
    <t>Olbia - Geneva Cointrin</t>
  </si>
  <si>
    <t>LIRN - UKLL</t>
  </si>
  <si>
    <t>Napoli Capodichino - Lvov Snilow</t>
  </si>
  <si>
    <t>LIPH - EGSS</t>
  </si>
  <si>
    <t>Treviso S. Angelo - London Stansted</t>
  </si>
  <si>
    <t>LIMC - BIKF</t>
  </si>
  <si>
    <t>Milano Malpensa - Reykjavik Intl</t>
  </si>
  <si>
    <t>LIME - UKBB</t>
  </si>
  <si>
    <t>Bergamo Orio al Serio - Kiev Boryspil</t>
  </si>
  <si>
    <t>LIRF - ENGM</t>
  </si>
  <si>
    <t>Roma Fiumicino - Oslo Gardermoen</t>
  </si>
  <si>
    <t>LIRN - UKBB</t>
  </si>
  <si>
    <t>Napoli Capodichino - Kiev Boryspil</t>
  </si>
  <si>
    <t>LIEO - LSZH</t>
  </si>
  <si>
    <t>Olbia - Zurich</t>
  </si>
  <si>
    <t>LIME - VIAR</t>
  </si>
  <si>
    <t>Bergamo Orio al Serio - Sri Guru Ram Dass Jee Intl</t>
  </si>
  <si>
    <t>LIPE - UKBB</t>
  </si>
  <si>
    <t>Bologna Borgo Panigale - Kiev Boryspil</t>
  </si>
  <si>
    <t>LIPH - LUKK</t>
  </si>
  <si>
    <t>Treviso S. Angelo - Kishinev</t>
  </si>
  <si>
    <t>LICJ - LSZM</t>
  </si>
  <si>
    <t>Palermo Punta Raisi - Basel Mulhouse Euroairport</t>
  </si>
  <si>
    <t>LIPZ - KJFK</t>
  </si>
  <si>
    <t>Venezia Tessera - New York John F Kennedy Intl</t>
  </si>
  <si>
    <t>LIRF - CYUL</t>
  </si>
  <si>
    <t>Roma Fiumicino - Montréal Pierre Elliott Trudeau</t>
  </si>
  <si>
    <t>LIPZ - KATL</t>
  </si>
  <si>
    <t>Venezia Tessera - Atlanta William B Hartsfield</t>
  </si>
  <si>
    <t>LIEE - LSGG</t>
  </si>
  <si>
    <t>Cagliari Elmas - Geneva Cointrin</t>
  </si>
  <si>
    <t>LIMC - ENGM</t>
  </si>
  <si>
    <t>Milano Malpensa - Oslo Gardermoen</t>
  </si>
  <si>
    <t>LIME - UKLL</t>
  </si>
  <si>
    <t>Bergamo Orio al Serio - Lvov Snilow</t>
  </si>
  <si>
    <t>LICC - LTFM</t>
  </si>
  <si>
    <t>Catania Fontanarossa - Istanbul Airport</t>
  </si>
  <si>
    <t>LIRA - UKLL</t>
  </si>
  <si>
    <t>Roma Ciampino - Lvov Snilow</t>
  </si>
  <si>
    <t>LIRF - UKKK</t>
  </si>
  <si>
    <t>Roma Fiumicino - Kiev Zhulhany</t>
  </si>
  <si>
    <t>Tav. OD 1_C</t>
  </si>
  <si>
    <t>Cargo (T) trasportato su servizi aerei commerciali di linea e charter</t>
  </si>
  <si>
    <t>Anno</t>
  </si>
  <si>
    <t>Australia</t>
  </si>
  <si>
    <t>Macao</t>
  </si>
  <si>
    <t>Papua New Guinea</t>
  </si>
  <si>
    <t>Solomon Islands</t>
  </si>
  <si>
    <t>Tajikistan</t>
  </si>
  <si>
    <t>Totale NORD AMERICA</t>
  </si>
  <si>
    <t>Chad</t>
  </si>
  <si>
    <t>Congo</t>
  </si>
  <si>
    <t>Côte d'Ivoire</t>
  </si>
  <si>
    <t>El Salvador</t>
  </si>
  <si>
    <t>Guatemala</t>
  </si>
  <si>
    <t>Mali</t>
  </si>
  <si>
    <t>Puerto Rico</t>
  </si>
  <si>
    <t>Sint Maarten (Dutch Part)</t>
  </si>
  <si>
    <t>Namibia</t>
  </si>
  <si>
    <t>Trinidad and Tobago</t>
  </si>
  <si>
    <t>Tav. OD 5_C</t>
  </si>
  <si>
    <t>Traffico internazionale Cargo (T) - Servizi di linea e charter</t>
  </si>
  <si>
    <t>Totale
paesi UE</t>
  </si>
  <si>
    <t>Tav. OD 6_C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</si>
</sst>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#,##0.0"/>
    <numFmt numFmtId="167" formatCode="0.0_ ;[Red]\-0.0\ "/>
    <numFmt numFmtId="168" formatCode="0.0%"/>
    <numFmt numFmtId="169" formatCode="_-* #,##0.0_-;\-* #,##0.0_-;_-* &quot;-&quot;??_-;_-@_-"/>
    <numFmt numFmtId="170" formatCode="_-* #,##0_-;\-* #,##0_-;_-* &quot;-&quot;??_-;_-@_-"/>
    <numFmt numFmtId="171" formatCode="#,##0_ ;\-#,##0\ "/>
    <numFmt numFmtId="172" formatCode="_(* #,##0.0_);_(* \(#,##0.0\);_(* &quot;-&quot;??_);_(@_)"/>
    <numFmt numFmtId="173" formatCode="#,##0.0_ ;\-#,##0.0\ "/>
  </numFmts>
  <fonts count="53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Verdana"/>
      <family val="2"/>
    </font>
    <font>
      <i/>
      <sz val="10"/>
      <color indexed="17"/>
      <name val="Calibri"/>
      <family val="2"/>
      <scheme val="minor"/>
    </font>
    <font>
      <i/>
      <sz val="10"/>
      <color indexed="20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b/>
      <i/>
      <sz val="10"/>
      <color indexed="2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8"/>
      <color theme="1"/>
      <name val="Verdana"/>
      <family val="2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CC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33CC3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43" fontId="18" fillId="0" borderId="0" applyFont="0" applyFill="0" applyBorder="0" applyAlignment="0" applyProtection="0"/>
    <xf numFmtId="0" fontId="17" fillId="0" borderId="0"/>
    <xf numFmtId="9" fontId="35" fillId="0" borderId="0" applyFont="0" applyFill="0" applyBorder="0" applyAlignment="0" applyProtection="0"/>
    <xf numFmtId="0" fontId="18" fillId="0" borderId="0"/>
    <xf numFmtId="0" fontId="16" fillId="0" borderId="0"/>
    <xf numFmtId="0" fontId="30" fillId="0" borderId="0"/>
    <xf numFmtId="0" fontId="41" fillId="0" borderId="0"/>
    <xf numFmtId="43" fontId="42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9" fontId="18" fillId="0" borderId="0" applyFont="0" applyFill="0" applyBorder="0" applyAlignment="0" applyProtection="0"/>
    <xf numFmtId="0" fontId="14" fillId="0" borderId="0"/>
    <xf numFmtId="0" fontId="41" fillId="0" borderId="0"/>
    <xf numFmtId="41" fontId="18" fillId="0" borderId="0" applyFont="0" applyFill="0" applyBorder="0" applyAlignment="0" applyProtection="0"/>
    <xf numFmtId="0" fontId="13" fillId="0" borderId="0"/>
    <xf numFmtId="0" fontId="12" fillId="0" borderId="0"/>
    <xf numFmtId="0" fontId="30" fillId="0" borderId="0"/>
    <xf numFmtId="0" fontId="30" fillId="0" borderId="0"/>
    <xf numFmtId="43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30" fillId="0" borderId="0"/>
    <xf numFmtId="9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8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2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348">
    <xf numFmtId="0" fontId="0" fillId="0" borderId="0" xfId="0"/>
    <xf numFmtId="0" fontId="19" fillId="0" borderId="0" xfId="0" applyFont="1" applyFill="1"/>
    <xf numFmtId="0" fontId="19" fillId="0" borderId="0" xfId="0" applyFont="1"/>
    <xf numFmtId="164" fontId="19" fillId="0" borderId="0" xfId="1" applyNumberFormat="1" applyFont="1"/>
    <xf numFmtId="165" fontId="19" fillId="0" borderId="0" xfId="0" applyNumberFormat="1" applyFont="1"/>
    <xf numFmtId="0" fontId="20" fillId="0" borderId="0" xfId="0" applyFont="1" applyBorder="1" applyAlignment="1">
      <alignment horizontal="center" vertical="top" wrapText="1" readingOrder="1"/>
    </xf>
    <xf numFmtId="0" fontId="20" fillId="0" borderId="0" xfId="0" applyFont="1" applyAlignment="1">
      <alignment horizontal="center" vertical="top" wrapText="1" readingOrder="1"/>
    </xf>
    <xf numFmtId="0" fontId="19" fillId="0" borderId="0" xfId="0" applyFont="1" applyBorder="1"/>
    <xf numFmtId="0" fontId="19" fillId="0" borderId="0" xfId="0" applyFont="1" applyFill="1" applyBorder="1"/>
    <xf numFmtId="0" fontId="19" fillId="0" borderId="0" xfId="0" applyFont="1" applyBorder="1" applyAlignment="1">
      <alignment horizontal="center"/>
    </xf>
    <xf numFmtId="0" fontId="19" fillId="0" borderId="0" xfId="0" applyFont="1" applyFill="1" applyAlignment="1"/>
    <xf numFmtId="0" fontId="19" fillId="0" borderId="0" xfId="0" applyFont="1" applyAlignment="1"/>
    <xf numFmtId="164" fontId="22" fillId="0" borderId="0" xfId="1" applyNumberFormat="1" applyFont="1"/>
    <xf numFmtId="165" fontId="22" fillId="0" borderId="0" xfId="0" applyNumberFormat="1" applyFont="1"/>
    <xf numFmtId="0" fontId="22" fillId="0" borderId="0" xfId="0" applyFont="1"/>
    <xf numFmtId="164" fontId="19" fillId="0" borderId="1" xfId="1" applyNumberFormat="1" applyFont="1" applyFill="1" applyBorder="1" applyAlignment="1">
      <alignment horizontal="center"/>
    </xf>
    <xf numFmtId="0" fontId="24" fillId="0" borderId="1" xfId="0" applyNumberFormat="1" applyFont="1" applyFill="1" applyBorder="1" applyAlignment="1">
      <alignment horizontal="center" wrapText="1"/>
    </xf>
    <xf numFmtId="164" fontId="25" fillId="0" borderId="0" xfId="0" applyNumberFormat="1" applyFont="1" applyBorder="1"/>
    <xf numFmtId="0" fontId="25" fillId="0" borderId="0" xfId="0" applyFont="1" applyBorder="1"/>
    <xf numFmtId="0" fontId="25" fillId="0" borderId="0" xfId="0" applyFont="1"/>
    <xf numFmtId="166" fontId="25" fillId="0" borderId="0" xfId="0" applyNumberFormat="1" applyFont="1"/>
    <xf numFmtId="0" fontId="25" fillId="0" borderId="0" xfId="0" applyFont="1" applyFill="1"/>
    <xf numFmtId="0" fontId="26" fillId="0" borderId="0" xfId="0" applyFont="1" applyFill="1" applyBorder="1" applyAlignment="1">
      <alignment horizontal="left" wrapText="1"/>
    </xf>
    <xf numFmtId="164" fontId="25" fillId="0" borderId="0" xfId="0" applyNumberFormat="1" applyFont="1" applyBorder="1" applyAlignment="1"/>
    <xf numFmtId="164" fontId="25" fillId="0" borderId="0" xfId="1" applyNumberFormat="1" applyFont="1"/>
    <xf numFmtId="165" fontId="25" fillId="0" borderId="0" xfId="0" applyNumberFormat="1" applyFont="1"/>
    <xf numFmtId="0" fontId="27" fillId="0" borderId="0" xfId="0" applyFont="1" applyFill="1"/>
    <xf numFmtId="0" fontId="27" fillId="0" borderId="0" xfId="0" applyFont="1"/>
    <xf numFmtId="164" fontId="27" fillId="0" borderId="0" xfId="1" applyNumberFormat="1" applyFont="1"/>
    <xf numFmtId="165" fontId="27" fillId="0" borderId="0" xfId="0" applyNumberFormat="1" applyFont="1"/>
    <xf numFmtId="165" fontId="28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center" vertical="top" wrapText="1" readingOrder="1"/>
    </xf>
    <xf numFmtId="0" fontId="28" fillId="0" borderId="0" xfId="0" applyFont="1" applyAlignment="1">
      <alignment horizontal="center" vertical="top" wrapText="1" readingOrder="1"/>
    </xf>
    <xf numFmtId="0" fontId="27" fillId="0" borderId="0" xfId="0" applyFont="1" applyBorder="1"/>
    <xf numFmtId="0" fontId="20" fillId="0" borderId="0" xfId="0" applyFont="1" applyFill="1" applyAlignment="1">
      <alignment vertical="center"/>
    </xf>
    <xf numFmtId="164" fontId="20" fillId="0" borderId="1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9" fillId="0" borderId="4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left" wrapText="1" indent="1"/>
    </xf>
    <xf numFmtId="164" fontId="19" fillId="0" borderId="0" xfId="0" applyNumberFormat="1" applyFont="1" applyBorder="1"/>
    <xf numFmtId="164" fontId="19" fillId="0" borderId="3" xfId="0" applyNumberFormat="1" applyFont="1" applyBorder="1"/>
    <xf numFmtId="164" fontId="19" fillId="0" borderId="4" xfId="0" applyNumberFormat="1" applyFont="1" applyBorder="1"/>
    <xf numFmtId="164" fontId="19" fillId="0" borderId="4" xfId="0" applyNumberFormat="1" applyFont="1" applyFill="1" applyBorder="1"/>
    <xf numFmtId="164" fontId="19" fillId="0" borderId="0" xfId="0" applyNumberFormat="1" applyFont="1" applyBorder="1" applyAlignment="1">
      <alignment horizontal="right"/>
    </xf>
    <xf numFmtId="164" fontId="19" fillId="0" borderId="3" xfId="0" applyNumberFormat="1" applyFont="1" applyFill="1" applyBorder="1"/>
    <xf numFmtId="0" fontId="20" fillId="0" borderId="1" xfId="0" applyFont="1" applyFill="1" applyBorder="1" applyAlignment="1">
      <alignment horizontal="left" vertical="center" wrapText="1" indent="7"/>
    </xf>
    <xf numFmtId="164" fontId="19" fillId="0" borderId="0" xfId="0" applyNumberFormat="1" applyFont="1" applyFill="1" applyBorder="1"/>
    <xf numFmtId="167" fontId="29" fillId="0" borderId="4" xfId="0" applyNumberFormat="1" applyFont="1" applyFill="1" applyBorder="1" applyAlignment="1">
      <alignment horizontal="right" wrapText="1"/>
    </xf>
    <xf numFmtId="167" fontId="24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indent="1"/>
    </xf>
    <xf numFmtId="0" fontId="19" fillId="0" borderId="2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27" fillId="0" borderId="0" xfId="0" applyFont="1" applyAlignment="1">
      <alignment horizontal="left"/>
    </xf>
    <xf numFmtId="169" fontId="27" fillId="0" borderId="0" xfId="1" applyNumberFormat="1" applyFont="1"/>
    <xf numFmtId="0" fontId="28" fillId="0" borderId="0" xfId="1" applyNumberFormat="1" applyFont="1" applyAlignment="1">
      <alignment horizontal="right"/>
    </xf>
    <xf numFmtId="165" fontId="28" fillId="0" borderId="0" xfId="0" applyNumberFormat="1" applyFont="1" applyFill="1" applyAlignment="1">
      <alignment horizontal="right"/>
    </xf>
    <xf numFmtId="0" fontId="32" fillId="0" borderId="0" xfId="0" applyFont="1" applyFill="1" applyAlignment="1">
      <alignment horizontal="center" vertical="center" wrapText="1" readingOrder="1"/>
    </xf>
    <xf numFmtId="0" fontId="0" fillId="0" borderId="0" xfId="0" applyAlignment="1">
      <alignment horizontal="left"/>
    </xf>
    <xf numFmtId="169" fontId="0" fillId="0" borderId="0" xfId="1" applyNumberFormat="1" applyFont="1"/>
    <xf numFmtId="0" fontId="0" fillId="0" borderId="0" xfId="0" applyFill="1"/>
    <xf numFmtId="0" fontId="20" fillId="0" borderId="0" xfId="0" applyFont="1" applyFill="1" applyBorder="1" applyAlignment="1">
      <alignment horizontal="center" vertical="center"/>
    </xf>
    <xf numFmtId="0" fontId="18" fillId="0" borderId="0" xfId="0" applyFont="1"/>
    <xf numFmtId="0" fontId="20" fillId="0" borderId="1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9" fontId="20" fillId="0" borderId="15" xfId="1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wrapText="1" indent="1"/>
    </xf>
    <xf numFmtId="170" fontId="19" fillId="0" borderId="16" xfId="1" applyNumberFormat="1" applyFont="1" applyFill="1" applyBorder="1" applyAlignment="1">
      <alignment horizontal="left" vertical="center" wrapText="1" indent="1"/>
    </xf>
    <xf numFmtId="170" fontId="19" fillId="0" borderId="2" xfId="1" applyNumberFormat="1" applyFont="1" applyFill="1" applyBorder="1" applyAlignment="1">
      <alignment horizontal="left" vertical="center" wrapText="1" indent="1"/>
    </xf>
    <xf numFmtId="169" fontId="19" fillId="0" borderId="17" xfId="1" applyNumberFormat="1" applyFont="1" applyFill="1" applyBorder="1" applyAlignment="1">
      <alignment horizontal="left" vertical="center" wrapText="1" indent="1"/>
    </xf>
    <xf numFmtId="170" fontId="19" fillId="0" borderId="3" xfId="1" applyNumberFormat="1" applyFont="1" applyFill="1" applyBorder="1" applyAlignment="1">
      <alignment horizontal="left" vertical="center" wrapText="1" indent="1"/>
    </xf>
    <xf numFmtId="170" fontId="19" fillId="0" borderId="4" xfId="1" applyNumberFormat="1" applyFont="1" applyFill="1" applyBorder="1" applyAlignment="1">
      <alignment horizontal="left" vertical="center" wrapText="1" indent="1"/>
    </xf>
    <xf numFmtId="169" fontId="19" fillId="0" borderId="18" xfId="1" applyNumberFormat="1" applyFont="1" applyFill="1" applyBorder="1" applyAlignment="1">
      <alignment horizontal="left" vertical="center" wrapText="1" indent="1"/>
    </xf>
    <xf numFmtId="170" fontId="33" fillId="0" borderId="0" xfId="1" applyNumberFormat="1" applyFont="1" applyFill="1" applyBorder="1"/>
    <xf numFmtId="0" fontId="19" fillId="0" borderId="0" xfId="0" applyFont="1" applyFill="1" applyBorder="1" applyAlignment="1">
      <alignment horizontal="left" wrapText="1" indent="1"/>
    </xf>
    <xf numFmtId="170" fontId="19" fillId="0" borderId="19" xfId="1" applyNumberFormat="1" applyFont="1" applyFill="1" applyBorder="1" applyAlignment="1">
      <alignment horizontal="left" vertical="center" wrapText="1" indent="1"/>
    </xf>
    <xf numFmtId="170" fontId="21" fillId="0" borderId="4" xfId="1" applyNumberFormat="1" applyFont="1" applyBorder="1"/>
    <xf numFmtId="169" fontId="21" fillId="0" borderId="18" xfId="1" applyNumberFormat="1" applyFont="1" applyBorder="1"/>
    <xf numFmtId="170" fontId="21" fillId="0" borderId="19" xfId="1" applyNumberFormat="1" applyFont="1" applyBorder="1"/>
    <xf numFmtId="170" fontId="21" fillId="0" borderId="3" xfId="1" applyNumberFormat="1" applyFont="1" applyBorder="1"/>
    <xf numFmtId="170" fontId="21" fillId="0" borderId="19" xfId="1" applyNumberFormat="1" applyFont="1" applyBorder="1" applyAlignment="1">
      <alignment horizontal="center"/>
    </xf>
    <xf numFmtId="170" fontId="21" fillId="0" borderId="4" xfId="1" applyNumberFormat="1" applyFont="1" applyBorder="1" applyAlignment="1">
      <alignment horizontal="center"/>
    </xf>
    <xf numFmtId="170" fontId="21" fillId="0" borderId="3" xfId="1" applyNumberFormat="1" applyFont="1" applyBorder="1" applyAlignment="1">
      <alignment horizontal="center"/>
    </xf>
    <xf numFmtId="169" fontId="21" fillId="0" borderId="18" xfId="1" applyNumberFormat="1" applyFont="1" applyBorder="1" applyAlignment="1">
      <alignment horizontal="center"/>
    </xf>
    <xf numFmtId="170" fontId="21" fillId="0" borderId="3" xfId="1" applyNumberFormat="1" applyFont="1" applyFill="1" applyBorder="1"/>
    <xf numFmtId="170" fontId="21" fillId="0" borderId="4" xfId="1" applyNumberFormat="1" applyFont="1" applyFill="1" applyBorder="1"/>
    <xf numFmtId="169" fontId="21" fillId="0" borderId="18" xfId="1" applyNumberFormat="1" applyFont="1" applyFill="1" applyBorder="1"/>
    <xf numFmtId="170" fontId="21" fillId="0" borderId="0" xfId="1" applyNumberFormat="1" applyFont="1" applyFill="1" applyBorder="1"/>
    <xf numFmtId="170" fontId="21" fillId="0" borderId="4" xfId="1" applyNumberFormat="1" applyFont="1" applyFill="1" applyBorder="1" applyAlignment="1">
      <alignment horizontal="center"/>
    </xf>
    <xf numFmtId="170" fontId="21" fillId="0" borderId="19" xfId="1" applyNumberFormat="1" applyFont="1" applyFill="1" applyBorder="1"/>
    <xf numFmtId="171" fontId="21" fillId="0" borderId="3" xfId="1" applyNumberFormat="1" applyFont="1" applyBorder="1"/>
    <xf numFmtId="171" fontId="21" fillId="0" borderId="4" xfId="1" applyNumberFormat="1" applyFont="1" applyBorder="1"/>
    <xf numFmtId="0" fontId="20" fillId="0" borderId="20" xfId="0" applyFont="1" applyFill="1" applyBorder="1" applyAlignment="1">
      <alignment horizontal="center" vertical="center"/>
    </xf>
    <xf numFmtId="170" fontId="34" fillId="0" borderId="21" xfId="1" applyNumberFormat="1" applyFont="1" applyBorder="1" applyAlignment="1">
      <alignment vertical="center"/>
    </xf>
    <xf numFmtId="170" fontId="34" fillId="0" borderId="22" xfId="1" applyNumberFormat="1" applyFont="1" applyBorder="1" applyAlignment="1">
      <alignment vertical="center"/>
    </xf>
    <xf numFmtId="169" fontId="34" fillId="0" borderId="23" xfId="1" applyNumberFormat="1" applyFont="1" applyBorder="1" applyAlignment="1">
      <alignment vertical="center"/>
    </xf>
    <xf numFmtId="170" fontId="34" fillId="0" borderId="24" xfId="1" applyNumberFormat="1" applyFont="1" applyBorder="1" applyAlignment="1">
      <alignment vertical="center"/>
    </xf>
    <xf numFmtId="170" fontId="34" fillId="0" borderId="0" xfId="1" applyNumberFormat="1" applyFont="1" applyFill="1" applyBorder="1" applyAlignment="1">
      <alignment vertical="center"/>
    </xf>
    <xf numFmtId="0" fontId="21" fillId="0" borderId="0" xfId="0" applyFont="1" applyAlignment="1">
      <alignment horizontal="left"/>
    </xf>
    <xf numFmtId="0" fontId="27" fillId="0" borderId="0" xfId="4" applyFont="1" applyFill="1"/>
    <xf numFmtId="0" fontId="27" fillId="0" borderId="0" xfId="4" applyFont="1"/>
    <xf numFmtId="165" fontId="27" fillId="0" borderId="0" xfId="4" applyNumberFormat="1" applyFont="1"/>
    <xf numFmtId="165" fontId="28" fillId="0" borderId="0" xfId="4" applyNumberFormat="1" applyFont="1" applyAlignment="1">
      <alignment horizontal="right"/>
    </xf>
    <xf numFmtId="0" fontId="28" fillId="0" borderId="0" xfId="4" applyFont="1" applyAlignment="1">
      <alignment horizontal="center" vertical="top" wrapText="1" readingOrder="1"/>
    </xf>
    <xf numFmtId="0" fontId="19" fillId="0" borderId="0" xfId="4" applyFont="1" applyFill="1" applyBorder="1"/>
    <xf numFmtId="0" fontId="19" fillId="0" borderId="0" xfId="4" applyFont="1" applyBorder="1" applyAlignment="1">
      <alignment horizontal="center"/>
    </xf>
    <xf numFmtId="0" fontId="19" fillId="0" borderId="0" xfId="4" applyFont="1" applyBorder="1"/>
    <xf numFmtId="0" fontId="19" fillId="0" borderId="0" xfId="4" applyFont="1" applyFill="1" applyAlignment="1"/>
    <xf numFmtId="0" fontId="19" fillId="0" borderId="0" xfId="4" applyFont="1" applyAlignment="1"/>
    <xf numFmtId="0" fontId="19" fillId="0" borderId="0" xfId="4" applyFont="1" applyFill="1"/>
    <xf numFmtId="0" fontId="19" fillId="0" borderId="2" xfId="4" applyFont="1" applyFill="1" applyBorder="1" applyAlignment="1">
      <alignment horizontal="center"/>
    </xf>
    <xf numFmtId="0" fontId="25" fillId="0" borderId="0" xfId="4" applyFont="1"/>
    <xf numFmtId="0" fontId="19" fillId="0" borderId="4" xfId="4" applyFont="1" applyFill="1" applyBorder="1" applyAlignment="1">
      <alignment horizontal="center"/>
    </xf>
    <xf numFmtId="0" fontId="25" fillId="0" borderId="0" xfId="4" applyFont="1" applyFill="1"/>
    <xf numFmtId="165" fontId="25" fillId="0" borderId="0" xfId="4" applyNumberFormat="1" applyFont="1"/>
    <xf numFmtId="0" fontId="19" fillId="0" borderId="0" xfId="4" applyFont="1"/>
    <xf numFmtId="0" fontId="22" fillId="0" borderId="0" xfId="4" applyFont="1"/>
    <xf numFmtId="165" fontId="22" fillId="0" borderId="0" xfId="4" applyNumberFormat="1" applyFont="1"/>
    <xf numFmtId="165" fontId="19" fillId="0" borderId="0" xfId="4" applyNumberFormat="1" applyFont="1"/>
    <xf numFmtId="0" fontId="20" fillId="0" borderId="0" xfId="4" applyFont="1" applyFill="1" applyAlignment="1">
      <alignment vertical="center"/>
    </xf>
    <xf numFmtId="0" fontId="19" fillId="0" borderId="3" xfId="4" applyFont="1" applyFill="1" applyBorder="1" applyAlignment="1">
      <alignment horizontal="left" wrapText="1" indent="1"/>
    </xf>
    <xf numFmtId="164" fontId="19" fillId="0" borderId="0" xfId="4" applyNumberFormat="1" applyFont="1" applyBorder="1"/>
    <xf numFmtId="164" fontId="19" fillId="0" borderId="4" xfId="4" applyNumberFormat="1" applyFont="1" applyBorder="1"/>
    <xf numFmtId="164" fontId="19" fillId="0" borderId="3" xfId="4" applyNumberFormat="1" applyFont="1" applyBorder="1"/>
    <xf numFmtId="164" fontId="19" fillId="0" borderId="0" xfId="4" applyNumberFormat="1" applyFont="1" applyBorder="1" applyAlignment="1">
      <alignment horizontal="right"/>
    </xf>
    <xf numFmtId="164" fontId="19" fillId="0" borderId="4" xfId="4" applyNumberFormat="1" applyFont="1" applyBorder="1" applyAlignment="1">
      <alignment horizontal="right"/>
    </xf>
    <xf numFmtId="164" fontId="19" fillId="0" borderId="3" xfId="4" applyNumberFormat="1" applyFont="1" applyBorder="1" applyAlignment="1">
      <alignment horizontal="right"/>
    </xf>
    <xf numFmtId="0" fontId="19" fillId="0" borderId="5" xfId="4" applyFont="1" applyFill="1" applyBorder="1" applyAlignment="1">
      <alignment horizontal="center"/>
    </xf>
    <xf numFmtId="0" fontId="20" fillId="0" borderId="1" xfId="4" applyFont="1" applyFill="1" applyBorder="1" applyAlignment="1">
      <alignment horizontal="left" vertical="center" wrapText="1" indent="7"/>
    </xf>
    <xf numFmtId="164" fontId="20" fillId="0" borderId="1" xfId="4" applyNumberFormat="1" applyFont="1" applyBorder="1" applyAlignment="1">
      <alignment vertical="center"/>
    </xf>
    <xf numFmtId="0" fontId="26" fillId="0" borderId="0" xfId="4" applyFont="1" applyAlignment="1">
      <alignment vertical="center"/>
    </xf>
    <xf numFmtId="0" fontId="26" fillId="0" borderId="0" xfId="4" applyFont="1" applyFill="1" applyBorder="1" applyAlignment="1">
      <alignment horizontal="left" wrapText="1"/>
    </xf>
    <xf numFmtId="0" fontId="25" fillId="0" borderId="0" xfId="4" applyFont="1" applyFill="1" applyBorder="1" applyAlignment="1">
      <alignment horizontal="left"/>
    </xf>
    <xf numFmtId="3" fontId="31" fillId="0" borderId="2" xfId="0" applyNumberFormat="1" applyFont="1" applyBorder="1" applyAlignment="1">
      <alignment vertical="center"/>
    </xf>
    <xf numFmtId="3" fontId="31" fillId="0" borderId="4" xfId="0" applyNumberFormat="1" applyFont="1" applyBorder="1" applyAlignment="1">
      <alignment vertical="center"/>
    </xf>
    <xf numFmtId="0" fontId="25" fillId="0" borderId="0" xfId="6" applyFont="1" applyFill="1"/>
    <xf numFmtId="0" fontId="19" fillId="0" borderId="0" xfId="6" applyFont="1"/>
    <xf numFmtId="0" fontId="20" fillId="0" borderId="0" xfId="6" applyFont="1" applyAlignment="1">
      <alignment horizontal="right"/>
    </xf>
    <xf numFmtId="0" fontId="25" fillId="0" borderId="0" xfId="6" applyFont="1" applyFill="1" applyBorder="1"/>
    <xf numFmtId="0" fontId="19" fillId="0" borderId="0" xfId="6" applyFont="1" applyFill="1" applyAlignment="1"/>
    <xf numFmtId="0" fontId="19" fillId="0" borderId="0" xfId="6" applyFont="1" applyFill="1"/>
    <xf numFmtId="0" fontId="19" fillId="6" borderId="2" xfId="6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center"/>
    </xf>
    <xf numFmtId="0" fontId="19" fillId="0" borderId="2" xfId="6" applyFont="1" applyFill="1" applyBorder="1" applyAlignment="1">
      <alignment horizontal="left" wrapText="1" indent="1"/>
    </xf>
    <xf numFmtId="164" fontId="19" fillId="0" borderId="8" xfId="6" applyNumberFormat="1" applyFont="1" applyBorder="1"/>
    <xf numFmtId="165" fontId="29" fillId="0" borderId="8" xfId="6" applyNumberFormat="1" applyFont="1" applyFill="1" applyBorder="1" applyAlignment="1">
      <alignment horizontal="right" wrapText="1"/>
    </xf>
    <xf numFmtId="165" fontId="36" fillId="0" borderId="2" xfId="6" applyNumberFormat="1" applyFont="1" applyFill="1" applyBorder="1" applyAlignment="1">
      <alignment horizontal="right" wrapText="1"/>
    </xf>
    <xf numFmtId="165" fontId="37" fillId="0" borderId="9" xfId="6" applyNumberFormat="1" applyFont="1" applyFill="1" applyBorder="1" applyAlignment="1">
      <alignment horizontal="right" wrapText="1"/>
    </xf>
    <xf numFmtId="165" fontId="37" fillId="0" borderId="2" xfId="6" applyNumberFormat="1" applyFont="1" applyFill="1" applyBorder="1" applyAlignment="1">
      <alignment horizontal="right" wrapText="1"/>
    </xf>
    <xf numFmtId="0" fontId="19" fillId="0" borderId="4" xfId="6" applyFont="1" applyFill="1" applyBorder="1" applyAlignment="1">
      <alignment horizontal="center"/>
    </xf>
    <xf numFmtId="0" fontId="19" fillId="0" borderId="4" xfId="6" applyFont="1" applyFill="1" applyBorder="1" applyAlignment="1">
      <alignment horizontal="left" wrapText="1" indent="1"/>
    </xf>
    <xf numFmtId="164" fontId="19" fillId="0" borderId="26" xfId="6" applyNumberFormat="1" applyFont="1" applyBorder="1"/>
    <xf numFmtId="165" fontId="29" fillId="0" borderId="26" xfId="6" applyNumberFormat="1" applyFont="1" applyFill="1" applyBorder="1" applyAlignment="1">
      <alignment horizontal="right" wrapText="1"/>
    </xf>
    <xf numFmtId="165" fontId="36" fillId="0" borderId="4" xfId="6" applyNumberFormat="1" applyFont="1" applyFill="1" applyBorder="1" applyAlignment="1">
      <alignment horizontal="right" wrapText="1"/>
    </xf>
    <xf numFmtId="165" fontId="37" fillId="0" borderId="0" xfId="6" applyNumberFormat="1" applyFont="1" applyFill="1" applyBorder="1" applyAlignment="1">
      <alignment horizontal="right" wrapText="1"/>
    </xf>
    <xf numFmtId="165" fontId="37" fillId="0" borderId="4" xfId="6" applyNumberFormat="1" applyFont="1" applyFill="1" applyBorder="1" applyAlignment="1">
      <alignment horizontal="right" wrapText="1"/>
    </xf>
    <xf numFmtId="0" fontId="19" fillId="0" borderId="0" xfId="6" applyFont="1" applyBorder="1"/>
    <xf numFmtId="0" fontId="19" fillId="0" borderId="5" xfId="6" applyFont="1" applyFill="1" applyBorder="1" applyAlignment="1">
      <alignment horizontal="center"/>
    </xf>
    <xf numFmtId="0" fontId="20" fillId="0" borderId="1" xfId="6" applyFont="1" applyFill="1" applyBorder="1" applyAlignment="1">
      <alignment horizontal="right" vertical="center" wrapText="1" indent="1"/>
    </xf>
    <xf numFmtId="164" fontId="20" fillId="0" borderId="1" xfId="6" applyNumberFormat="1" applyFont="1" applyBorder="1" applyAlignment="1">
      <alignment vertical="center"/>
    </xf>
    <xf numFmtId="165" fontId="24" fillId="0" borderId="1" xfId="6" applyNumberFormat="1" applyFont="1" applyFill="1" applyBorder="1" applyAlignment="1">
      <alignment horizontal="right" vertical="center" wrapText="1"/>
    </xf>
    <xf numFmtId="165" fontId="38" fillId="0" borderId="1" xfId="6" applyNumberFormat="1" applyFont="1" applyBorder="1" applyAlignment="1">
      <alignment vertical="center"/>
    </xf>
    <xf numFmtId="165" fontId="39" fillId="0" borderId="1" xfId="6" applyNumberFormat="1" applyFont="1" applyFill="1" applyBorder="1" applyAlignment="1">
      <alignment horizontal="right" vertical="center" wrapText="1"/>
    </xf>
    <xf numFmtId="0" fontId="19" fillId="0" borderId="0" xfId="6" applyFont="1" applyAlignment="1">
      <alignment vertical="center"/>
    </xf>
    <xf numFmtId="172" fontId="19" fillId="0" borderId="0" xfId="6" applyNumberFormat="1" applyFont="1"/>
    <xf numFmtId="164" fontId="19" fillId="0" borderId="26" xfId="6" applyNumberFormat="1" applyFont="1" applyBorder="1" applyAlignment="1">
      <alignment horizontal="right"/>
    </xf>
    <xf numFmtId="0" fontId="20" fillId="0" borderId="0" xfId="6" applyFont="1" applyFill="1" applyAlignment="1">
      <alignment vertical="center"/>
    </xf>
    <xf numFmtId="0" fontId="25" fillId="0" borderId="0" xfId="6" applyFont="1" applyAlignment="1">
      <alignment vertical="center"/>
    </xf>
    <xf numFmtId="0" fontId="21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31" fillId="0" borderId="4" xfId="0" applyFont="1" applyBorder="1" applyAlignment="1">
      <alignment horizontal="left" vertical="center" indent="1"/>
    </xf>
    <xf numFmtId="0" fontId="31" fillId="0" borderId="5" xfId="0" applyFont="1" applyBorder="1" applyAlignment="1">
      <alignment horizontal="left" vertical="center" indent="1"/>
    </xf>
    <xf numFmtId="3" fontId="31" fillId="0" borderId="5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0" fontId="21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21" fillId="0" borderId="0" xfId="14" applyFont="1" applyFill="1" applyAlignment="1">
      <alignment vertical="center"/>
    </xf>
    <xf numFmtId="41" fontId="43" fillId="0" borderId="0" xfId="14" applyNumberFormat="1" applyFont="1" applyFill="1" applyAlignment="1">
      <alignment vertical="center"/>
    </xf>
    <xf numFmtId="3" fontId="34" fillId="0" borderId="0" xfId="4" applyNumberFormat="1" applyFont="1" applyAlignment="1">
      <alignment vertical="center" wrapText="1"/>
    </xf>
    <xf numFmtId="3" fontId="21" fillId="0" borderId="0" xfId="4" applyNumberFormat="1" applyFont="1" applyAlignment="1">
      <alignment vertical="center"/>
    </xf>
    <xf numFmtId="3" fontId="21" fillId="0" borderId="0" xfId="4" applyNumberFormat="1" applyFont="1" applyFill="1" applyAlignment="1">
      <alignment vertical="center"/>
    </xf>
    <xf numFmtId="3" fontId="21" fillId="0" borderId="0" xfId="4" applyNumberFormat="1" applyFont="1" applyAlignment="1">
      <alignment horizontal="left" vertical="center" indent="1"/>
    </xf>
    <xf numFmtId="3" fontId="40" fillId="0" borderId="0" xfId="4" applyNumberFormat="1" applyFont="1" applyBorder="1" applyAlignment="1">
      <alignment horizontal="center" vertical="center" wrapText="1"/>
    </xf>
    <xf numFmtId="3" fontId="43" fillId="0" borderId="0" xfId="4" applyNumberFormat="1" applyFont="1" applyBorder="1" applyAlignment="1">
      <alignment horizontal="left" vertical="center" indent="1"/>
    </xf>
    <xf numFmtId="3" fontId="43" fillId="0" borderId="0" xfId="4" applyNumberFormat="1" applyFont="1" applyBorder="1" applyAlignment="1">
      <alignment vertical="center"/>
    </xf>
    <xf numFmtId="3" fontId="28" fillId="0" borderId="0" xfId="4" applyNumberFormat="1" applyFont="1" applyFill="1" applyBorder="1" applyAlignment="1">
      <alignment horizontal="right" vertical="center"/>
    </xf>
    <xf numFmtId="3" fontId="19" fillId="0" borderId="4" xfId="18" applyNumberFormat="1" applyFont="1" applyFill="1" applyBorder="1" applyAlignment="1">
      <alignment horizontal="left" vertical="center" wrapText="1" indent="1"/>
    </xf>
    <xf numFmtId="3" fontId="19" fillId="0" borderId="4" xfId="18" applyNumberFormat="1" applyFont="1" applyFill="1" applyBorder="1" applyAlignment="1">
      <alignment horizontal="right" vertical="center" wrapText="1"/>
    </xf>
    <xf numFmtId="3" fontId="34" fillId="0" borderId="4" xfId="4" applyNumberFormat="1" applyFont="1" applyBorder="1" applyAlignment="1">
      <alignment vertical="center"/>
    </xf>
    <xf numFmtId="3" fontId="34" fillId="0" borderId="0" xfId="4" applyNumberFormat="1" applyFont="1" applyBorder="1" applyAlignment="1">
      <alignment horizontal="center" vertical="center" wrapText="1"/>
    </xf>
    <xf numFmtId="3" fontId="43" fillId="0" borderId="0" xfId="4" applyNumberFormat="1" applyFont="1" applyAlignment="1">
      <alignment vertical="center"/>
    </xf>
    <xf numFmtId="3" fontId="28" fillId="0" borderId="0" xfId="4" applyNumberFormat="1" applyFont="1" applyFill="1" applyAlignment="1">
      <alignment horizontal="right" vertical="center"/>
    </xf>
    <xf numFmtId="3" fontId="21" fillId="0" borderId="0" xfId="4" applyNumberFormat="1" applyFont="1" applyBorder="1" applyAlignment="1">
      <alignment vertical="center"/>
    </xf>
    <xf numFmtId="3" fontId="19" fillId="0" borderId="4" xfId="19" applyNumberFormat="1" applyFont="1" applyFill="1" applyBorder="1" applyAlignment="1">
      <alignment horizontal="right" vertical="center" wrapText="1"/>
    </xf>
    <xf numFmtId="0" fontId="31" fillId="0" borderId="0" xfId="0" applyFont="1" applyBorder="1" applyAlignment="1">
      <alignment vertical="center"/>
    </xf>
    <xf numFmtId="0" fontId="31" fillId="0" borderId="2" xfId="0" applyFont="1" applyBorder="1" applyAlignment="1">
      <alignment horizontal="left" vertical="center" indent="1"/>
    </xf>
    <xf numFmtId="0" fontId="21" fillId="0" borderId="0" xfId="0" applyFont="1" applyAlignment="1">
      <alignment horizontal="center" vertical="center"/>
    </xf>
    <xf numFmtId="3" fontId="40" fillId="0" borderId="0" xfId="4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vertical="center"/>
    </xf>
    <xf numFmtId="3" fontId="34" fillId="0" borderId="0" xfId="4" applyNumberFormat="1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46" fillId="0" borderId="0" xfId="4" applyFont="1" applyAlignment="1">
      <alignment vertical="center"/>
    </xf>
    <xf numFmtId="0" fontId="21" fillId="0" borderId="0" xfId="4" applyFont="1" applyAlignment="1"/>
    <xf numFmtId="0" fontId="21" fillId="0" borderId="0" xfId="4" applyFont="1" applyAlignment="1">
      <alignment vertical="center"/>
    </xf>
    <xf numFmtId="0" fontId="21" fillId="0" borderId="0" xfId="0" applyFont="1" applyAlignment="1">
      <alignment horizontal="center" vertical="center"/>
    </xf>
    <xf numFmtId="168" fontId="47" fillId="8" borderId="5" xfId="14" applyNumberFormat="1" applyFont="1" applyFill="1" applyBorder="1" applyAlignment="1">
      <alignment horizontal="right" vertical="center"/>
    </xf>
    <xf numFmtId="0" fontId="48" fillId="8" borderId="1" xfId="0" applyFont="1" applyFill="1" applyBorder="1" applyAlignment="1">
      <alignment horizontal="center" vertical="center" wrapText="1"/>
    </xf>
    <xf numFmtId="170" fontId="48" fillId="8" borderId="1" xfId="1" applyNumberFormat="1" applyFont="1" applyFill="1" applyBorder="1" applyAlignment="1">
      <alignment horizontal="center" vertical="center" wrapText="1"/>
    </xf>
    <xf numFmtId="0" fontId="49" fillId="7" borderId="1" xfId="0" applyFont="1" applyFill="1" applyBorder="1" applyAlignment="1">
      <alignment horizontal="center" vertical="center" wrapText="1"/>
    </xf>
    <xf numFmtId="170" fontId="49" fillId="7" borderId="1" xfId="1" applyNumberFormat="1" applyFont="1" applyFill="1" applyBorder="1" applyAlignment="1">
      <alignment horizontal="center" vertical="center" wrapText="1"/>
    </xf>
    <xf numFmtId="0" fontId="23" fillId="9" borderId="1" xfId="4" applyFont="1" applyFill="1" applyBorder="1" applyAlignment="1">
      <alignment horizontal="center" vertical="center"/>
    </xf>
    <xf numFmtId="0" fontId="34" fillId="10" borderId="1" xfId="14" applyFont="1" applyFill="1" applyBorder="1" applyAlignment="1">
      <alignment horizontal="left" indent="1"/>
    </xf>
    <xf numFmtId="0" fontId="47" fillId="11" borderId="1" xfId="0" applyFont="1" applyFill="1" applyBorder="1" applyAlignment="1">
      <alignment horizontal="center" vertical="center" wrapText="1"/>
    </xf>
    <xf numFmtId="3" fontId="21" fillId="0" borderId="0" xfId="4" applyNumberFormat="1" applyFont="1" applyAlignment="1">
      <alignment vertical="center" wrapText="1"/>
    </xf>
    <xf numFmtId="0" fontId="23" fillId="9" borderId="1" xfId="4" applyFont="1" applyFill="1" applyBorder="1" applyAlignment="1">
      <alignment horizontal="center" vertical="center" wrapText="1"/>
    </xf>
    <xf numFmtId="0" fontId="40" fillId="0" borderId="0" xfId="14" applyFont="1" applyFill="1" applyAlignment="1">
      <alignment vertical="center"/>
    </xf>
    <xf numFmtId="3" fontId="34" fillId="10" borderId="1" xfId="15" applyNumberFormat="1" applyFont="1" applyFill="1" applyBorder="1" applyAlignment="1">
      <alignment horizontal="right"/>
    </xf>
    <xf numFmtId="3" fontId="19" fillId="10" borderId="1" xfId="18" applyNumberFormat="1" applyFont="1" applyFill="1" applyBorder="1" applyAlignment="1">
      <alignment horizontal="center" vertical="center" wrapText="1"/>
    </xf>
    <xf numFmtId="0" fontId="21" fillId="0" borderId="4" xfId="14" applyFont="1" applyFill="1" applyBorder="1" applyAlignment="1">
      <alignment horizontal="left" vertical="center" indent="1"/>
    </xf>
    <xf numFmtId="0" fontId="21" fillId="0" borderId="5" xfId="14" applyFont="1" applyFill="1" applyBorder="1" applyAlignment="1">
      <alignment horizontal="left" vertical="center" indent="1"/>
    </xf>
    <xf numFmtId="0" fontId="40" fillId="0" borderId="0" xfId="14" applyFont="1" applyFill="1" applyAlignment="1">
      <alignment horizontal="right" vertical="center"/>
    </xf>
    <xf numFmtId="0" fontId="21" fillId="0" borderId="0" xfId="14" applyFont="1" applyFill="1" applyAlignment="1">
      <alignment horizontal="left" vertical="center"/>
    </xf>
    <xf numFmtId="0" fontId="44" fillId="0" borderId="0" xfId="4" applyFont="1" applyAlignment="1">
      <alignment vertical="center"/>
    </xf>
    <xf numFmtId="0" fontId="45" fillId="0" borderId="0" xfId="4" applyFont="1" applyAlignment="1">
      <alignment vertical="center"/>
    </xf>
    <xf numFmtId="3" fontId="45" fillId="0" borderId="0" xfId="4" applyNumberFormat="1" applyFont="1" applyAlignment="1">
      <alignment vertical="center"/>
    </xf>
    <xf numFmtId="0" fontId="34" fillId="10" borderId="5" xfId="38" applyNumberFormat="1" applyFont="1" applyFill="1" applyBorder="1" applyAlignment="1">
      <alignment horizontal="center" vertical="center" wrapText="1"/>
    </xf>
    <xf numFmtId="0" fontId="34" fillId="10" borderId="2" xfId="14" applyFont="1" applyFill="1" applyBorder="1" applyAlignment="1">
      <alignment horizontal="left" vertical="center" indent="1"/>
    </xf>
    <xf numFmtId="0" fontId="50" fillId="10" borderId="5" xfId="14" applyFont="1" applyFill="1" applyBorder="1" applyAlignment="1">
      <alignment horizontal="left" vertical="center" indent="1"/>
    </xf>
    <xf numFmtId="168" fontId="34" fillId="10" borderId="5" xfId="14" applyNumberFormat="1" applyFont="1" applyFill="1" applyBorder="1" applyAlignment="1">
      <alignment horizontal="right" vertical="center"/>
    </xf>
    <xf numFmtId="3" fontId="21" fillId="0" borderId="2" xfId="4" applyNumberFormat="1" applyFont="1" applyBorder="1" applyAlignment="1">
      <alignment vertical="center"/>
    </xf>
    <xf numFmtId="3" fontId="21" fillId="0" borderId="4" xfId="4" applyNumberFormat="1" applyFont="1" applyBorder="1" applyAlignment="1">
      <alignment vertical="center"/>
    </xf>
    <xf numFmtId="3" fontId="21" fillId="0" borderId="5" xfId="4" applyNumberFormat="1" applyFont="1" applyBorder="1" applyAlignment="1">
      <alignment vertical="center"/>
    </xf>
    <xf numFmtId="0" fontId="34" fillId="10" borderId="4" xfId="14" applyFont="1" applyFill="1" applyBorder="1" applyAlignment="1">
      <alignment horizontal="left" vertical="center" indent="1"/>
    </xf>
    <xf numFmtId="171" fontId="34" fillId="10" borderId="4" xfId="15" applyNumberFormat="1" applyFont="1" applyFill="1" applyBorder="1" applyAlignment="1">
      <alignment horizontal="right" vertical="center"/>
    </xf>
    <xf numFmtId="0" fontId="47" fillId="8" borderId="2" xfId="14" applyFont="1" applyFill="1" applyBorder="1" applyAlignment="1">
      <alignment horizontal="left" vertical="center" indent="1"/>
    </xf>
    <xf numFmtId="0" fontId="51" fillId="8" borderId="5" xfId="14" applyFont="1" applyFill="1" applyBorder="1" applyAlignment="1">
      <alignment horizontal="left" vertical="center" indent="1"/>
    </xf>
    <xf numFmtId="0" fontId="21" fillId="0" borderId="0" xfId="4" applyFont="1" applyAlignment="1">
      <alignment horizontal="left" vertical="center"/>
    </xf>
    <xf numFmtId="0" fontId="31" fillId="0" borderId="0" xfId="37" applyFont="1" applyAlignment="1">
      <alignment vertical="center"/>
    </xf>
    <xf numFmtId="0" fontId="46" fillId="0" borderId="0" xfId="4" applyFont="1" applyAlignment="1"/>
    <xf numFmtId="41" fontId="43" fillId="0" borderId="0" xfId="14" applyNumberFormat="1" applyFont="1" applyFill="1" applyAlignment="1"/>
    <xf numFmtId="0" fontId="40" fillId="0" borderId="0" xfId="14" applyFont="1" applyFill="1" applyAlignment="1">
      <alignment horizontal="right"/>
    </xf>
    <xf numFmtId="0" fontId="21" fillId="0" borderId="0" xfId="14" applyFont="1" applyFill="1" applyAlignment="1">
      <alignment horizontal="left"/>
    </xf>
    <xf numFmtId="0" fontId="21" fillId="0" borderId="0" xfId="14" applyFont="1" applyFill="1" applyAlignment="1"/>
    <xf numFmtId="0" fontId="34" fillId="10" borderId="1" xfId="38" applyNumberFormat="1" applyFont="1" applyFill="1" applyBorder="1" applyAlignment="1">
      <alignment horizontal="center" wrapText="1"/>
    </xf>
    <xf numFmtId="41" fontId="21" fillId="0" borderId="0" xfId="4" applyNumberFormat="1" applyFont="1" applyAlignment="1"/>
    <xf numFmtId="0" fontId="21" fillId="0" borderId="0" xfId="4" applyFont="1" applyAlignment="1">
      <alignment horizontal="left"/>
    </xf>
    <xf numFmtId="0" fontId="34" fillId="10" borderId="1" xfId="38" applyNumberFormat="1" applyFont="1" applyFill="1" applyBorder="1" applyAlignment="1">
      <alignment horizontal="center" vertical="center" wrapText="1"/>
    </xf>
    <xf numFmtId="3" fontId="47" fillId="8" borderId="2" xfId="15" applyNumberFormat="1" applyFont="1" applyFill="1" applyBorder="1" applyAlignment="1">
      <alignment horizontal="right" vertical="center"/>
    </xf>
    <xf numFmtId="3" fontId="21" fillId="0" borderId="4" xfId="26" applyNumberFormat="1" applyFont="1" applyFill="1" applyBorder="1" applyAlignment="1">
      <alignment horizontal="right" vertical="center"/>
    </xf>
    <xf numFmtId="3" fontId="34" fillId="10" borderId="2" xfId="15" applyNumberFormat="1" applyFont="1" applyFill="1" applyBorder="1" applyAlignment="1">
      <alignment horizontal="right" vertical="center"/>
    </xf>
    <xf numFmtId="3" fontId="21" fillId="0" borderId="3" xfId="26" applyNumberFormat="1" applyFont="1" applyFill="1" applyBorder="1" applyAlignment="1">
      <alignment horizontal="right" vertical="center"/>
    </xf>
    <xf numFmtId="3" fontId="21" fillId="0" borderId="27" xfId="26" applyNumberFormat="1" applyFont="1" applyFill="1" applyBorder="1" applyAlignment="1">
      <alignment horizontal="right" vertical="center"/>
    </xf>
    <xf numFmtId="3" fontId="21" fillId="0" borderId="5" xfId="26" applyNumberFormat="1" applyFont="1" applyFill="1" applyBorder="1" applyAlignment="1">
      <alignment horizontal="right" vertical="center"/>
    </xf>
    <xf numFmtId="168" fontId="34" fillId="10" borderId="5" xfId="3" applyNumberFormat="1" applyFont="1" applyFill="1" applyBorder="1" applyAlignment="1">
      <alignment horizontal="right" vertical="center"/>
    </xf>
    <xf numFmtId="0" fontId="31" fillId="0" borderId="26" xfId="25" applyFont="1" applyBorder="1" applyAlignment="1">
      <alignment horizontal="left" vertical="center" indent="1"/>
    </xf>
    <xf numFmtId="0" fontId="40" fillId="0" borderId="0" xfId="4" applyNumberFormat="1" applyFont="1" applyBorder="1" applyAlignment="1">
      <alignment vertical="center" wrapText="1"/>
    </xf>
    <xf numFmtId="3" fontId="21" fillId="0" borderId="0" xfId="4" applyNumberFormat="1" applyFont="1" applyBorder="1" applyAlignment="1">
      <alignment horizontal="left" vertical="center"/>
    </xf>
    <xf numFmtId="3" fontId="21" fillId="0" borderId="0" xfId="4" applyNumberFormat="1" applyFont="1" applyAlignment="1">
      <alignment horizontal="left" vertical="center"/>
    </xf>
    <xf numFmtId="170" fontId="45" fillId="0" borderId="0" xfId="0" applyNumberFormat="1" applyFont="1" applyBorder="1" applyAlignment="1">
      <alignment vertical="center"/>
    </xf>
    <xf numFmtId="170" fontId="21" fillId="0" borderId="0" xfId="1" applyNumberFormat="1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3" fontId="45" fillId="0" borderId="0" xfId="0" applyNumberFormat="1" applyFont="1" applyBorder="1" applyAlignment="1">
      <alignment vertical="center"/>
    </xf>
    <xf numFmtId="0" fontId="28" fillId="0" borderId="0" xfId="0" applyFont="1" applyAlignment="1">
      <alignment horizontal="center" vertical="top" wrapText="1" readingOrder="1"/>
    </xf>
    <xf numFmtId="0" fontId="27" fillId="0" borderId="0" xfId="0" applyFont="1" applyBorder="1" applyAlignment="1">
      <alignment horizontal="center"/>
    </xf>
    <xf numFmtId="0" fontId="20" fillId="3" borderId="7" xfId="0" applyFont="1" applyFill="1" applyBorder="1" applyAlignment="1">
      <alignment horizontal="center" vertical="top" wrapText="1" readingOrder="1"/>
    </xf>
    <xf numFmtId="0" fontId="21" fillId="3" borderId="6" xfId="0" applyFont="1" applyFill="1" applyBorder="1"/>
    <xf numFmtId="0" fontId="23" fillId="2" borderId="2" xfId="0" applyFont="1" applyFill="1" applyBorder="1" applyAlignment="1">
      <alignment horizontal="center" vertical="center"/>
    </xf>
    <xf numFmtId="0" fontId="21" fillId="0" borderId="5" xfId="0" applyFont="1" applyBorder="1"/>
    <xf numFmtId="0" fontId="20" fillId="3" borderId="6" xfId="0" applyFont="1" applyFill="1" applyBorder="1" applyAlignment="1">
      <alignment horizontal="center" vertical="top" wrapText="1" readingOrder="1"/>
    </xf>
    <xf numFmtId="0" fontId="28" fillId="0" borderId="0" xfId="4" applyFont="1" applyAlignment="1">
      <alignment horizontal="center" vertical="top" wrapText="1" readingOrder="1"/>
    </xf>
    <xf numFmtId="0" fontId="27" fillId="0" borderId="0" xfId="4" applyFont="1" applyBorder="1" applyAlignment="1">
      <alignment horizontal="center"/>
    </xf>
    <xf numFmtId="0" fontId="23" fillId="2" borderId="1" xfId="4" applyFont="1" applyFill="1" applyBorder="1" applyAlignment="1">
      <alignment horizontal="center" vertical="center"/>
    </xf>
    <xf numFmtId="0" fontId="23" fillId="2" borderId="2" xfId="4" applyFont="1" applyFill="1" applyBorder="1" applyAlignment="1">
      <alignment horizontal="center" vertical="center"/>
    </xf>
    <xf numFmtId="0" fontId="20" fillId="3" borderId="1" xfId="4" applyFont="1" applyFill="1" applyBorder="1" applyAlignment="1">
      <alignment horizontal="center" vertical="top" wrapText="1" readingOrder="1"/>
    </xf>
    <xf numFmtId="0" fontId="20" fillId="3" borderId="7" xfId="4" applyFont="1" applyFill="1" applyBorder="1" applyAlignment="1">
      <alignment horizontal="center" vertical="top" wrapText="1" readingOrder="1"/>
    </xf>
    <xf numFmtId="0" fontId="20" fillId="3" borderId="6" xfId="4" applyFont="1" applyFill="1" applyBorder="1" applyAlignment="1">
      <alignment horizontal="center" vertical="top" wrapText="1" readingOrder="1"/>
    </xf>
    <xf numFmtId="0" fontId="23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top" wrapText="1" readingOrder="1"/>
    </xf>
    <xf numFmtId="0" fontId="32" fillId="0" borderId="0" xfId="0" applyFont="1" applyAlignment="1">
      <alignment horizontal="center" vertical="center" wrapText="1" readingOrder="1"/>
    </xf>
    <xf numFmtId="0" fontId="23" fillId="2" borderId="8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/>
    </xf>
    <xf numFmtId="0" fontId="20" fillId="3" borderId="10" xfId="0" applyFont="1" applyFill="1" applyBorder="1" applyAlignment="1">
      <alignment horizontal="center" vertical="center"/>
    </xf>
    <xf numFmtId="0" fontId="20" fillId="3" borderId="1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28" fillId="0" borderId="0" xfId="6" applyFont="1" applyFill="1" applyAlignment="1">
      <alignment horizontal="center"/>
    </xf>
    <xf numFmtId="0" fontId="23" fillId="5" borderId="3" xfId="6" applyFont="1" applyFill="1" applyBorder="1" applyAlignment="1">
      <alignment horizontal="center" vertical="center"/>
    </xf>
    <xf numFmtId="0" fontId="19" fillId="0" borderId="8" xfId="6" applyFont="1" applyFill="1" applyBorder="1" applyAlignment="1">
      <alignment horizontal="center" vertical="center" wrapText="1"/>
    </xf>
    <xf numFmtId="0" fontId="19" fillId="0" borderId="26" xfId="6" applyFont="1" applyFill="1" applyBorder="1" applyAlignment="1">
      <alignment horizontal="center" vertical="center" wrapText="1"/>
    </xf>
    <xf numFmtId="0" fontId="19" fillId="0" borderId="7" xfId="6" applyFont="1" applyFill="1" applyBorder="1" applyAlignment="1">
      <alignment horizontal="center" vertical="center" wrapText="1"/>
    </xf>
    <xf numFmtId="0" fontId="19" fillId="0" borderId="6" xfId="6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center" vertical="center" wrapText="1"/>
    </xf>
    <xf numFmtId="0" fontId="19" fillId="0" borderId="4" xfId="6" applyFont="1" applyFill="1" applyBorder="1" applyAlignment="1">
      <alignment horizontal="center" vertical="center" wrapText="1"/>
    </xf>
    <xf numFmtId="0" fontId="21" fillId="0" borderId="0" xfId="40" applyFont="1" applyAlignment="1">
      <alignment horizontal="justify" vertical="center" wrapText="1"/>
    </xf>
    <xf numFmtId="0" fontId="40" fillId="0" borderId="0" xfId="14" applyFont="1" applyFill="1" applyAlignment="1">
      <alignment horizontal="center" vertical="center"/>
    </xf>
    <xf numFmtId="0" fontId="43" fillId="0" borderId="0" xfId="14" applyFont="1" applyFill="1" applyAlignment="1">
      <alignment horizontal="center" vertical="center"/>
    </xf>
    <xf numFmtId="0" fontId="47" fillId="8" borderId="2" xfId="14" applyFont="1" applyFill="1" applyBorder="1" applyAlignment="1">
      <alignment horizontal="center" vertical="center" wrapText="1"/>
    </xf>
    <xf numFmtId="0" fontId="47" fillId="8" borderId="5" xfId="14" applyFont="1" applyFill="1" applyBorder="1" applyAlignment="1">
      <alignment horizontal="center" vertical="center"/>
    </xf>
    <xf numFmtId="0" fontId="47" fillId="8" borderId="25" xfId="37" applyFont="1" applyFill="1" applyBorder="1" applyAlignment="1">
      <alignment horizontal="center" vertical="center" wrapText="1"/>
    </xf>
    <xf numFmtId="0" fontId="47" fillId="8" borderId="6" xfId="37" applyFont="1" applyFill="1" applyBorder="1" applyAlignment="1">
      <alignment horizontal="center" vertical="center" wrapText="1"/>
    </xf>
    <xf numFmtId="0" fontId="40" fillId="0" borderId="0" xfId="14" applyFont="1" applyFill="1" applyAlignment="1">
      <alignment horizontal="center"/>
    </xf>
    <xf numFmtId="0" fontId="43" fillId="0" borderId="0" xfId="14" applyFont="1" applyFill="1" applyAlignment="1">
      <alignment horizontal="center"/>
    </xf>
    <xf numFmtId="0" fontId="47" fillId="8" borderId="2" xfId="14" applyFont="1" applyFill="1" applyBorder="1" applyAlignment="1">
      <alignment horizontal="center" wrapText="1"/>
    </xf>
    <xf numFmtId="0" fontId="47" fillId="8" borderId="5" xfId="14" applyFont="1" applyFill="1" applyBorder="1" applyAlignment="1">
      <alignment horizontal="center"/>
    </xf>
    <xf numFmtId="0" fontId="47" fillId="8" borderId="25" xfId="37" applyFont="1" applyFill="1" applyBorder="1" applyAlignment="1">
      <alignment horizontal="center" wrapText="1"/>
    </xf>
    <xf numFmtId="0" fontId="47" fillId="8" borderId="6" xfId="37" applyFont="1" applyFill="1" applyBorder="1" applyAlignment="1">
      <alignment horizontal="center" wrapText="1"/>
    </xf>
    <xf numFmtId="0" fontId="47" fillId="11" borderId="1" xfId="0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8" fillId="8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justify" vertical="center" wrapText="1"/>
    </xf>
    <xf numFmtId="0" fontId="49" fillId="7" borderId="1" xfId="0" applyFont="1" applyFill="1" applyBorder="1" applyAlignment="1">
      <alignment horizontal="center" vertical="center"/>
    </xf>
    <xf numFmtId="0" fontId="40" fillId="0" borderId="0" xfId="4" applyNumberFormat="1" applyFont="1" applyBorder="1" applyAlignment="1">
      <alignment horizontal="center" vertical="center" wrapText="1"/>
    </xf>
    <xf numFmtId="3" fontId="21" fillId="0" borderId="0" xfId="4" applyNumberFormat="1" applyFont="1" applyAlignment="1">
      <alignment horizontal="justify" vertical="center" wrapText="1"/>
    </xf>
    <xf numFmtId="3" fontId="40" fillId="0" borderId="0" xfId="4" applyNumberFormat="1" applyFont="1" applyBorder="1" applyAlignment="1">
      <alignment horizontal="center" vertical="center"/>
    </xf>
    <xf numFmtId="166" fontId="21" fillId="0" borderId="0" xfId="4" applyNumberFormat="1" applyFont="1" applyAlignment="1">
      <alignment vertical="center"/>
    </xf>
    <xf numFmtId="0" fontId="47" fillId="8" borderId="7" xfId="51" applyFont="1" applyFill="1" applyBorder="1" applyAlignment="1">
      <alignment horizontal="center" vertical="center" wrapText="1"/>
    </xf>
    <xf numFmtId="0" fontId="47" fillId="8" borderId="25" xfId="51" applyFont="1" applyFill="1" applyBorder="1" applyAlignment="1">
      <alignment horizontal="center" vertical="center" wrapText="1"/>
    </xf>
    <xf numFmtId="0" fontId="47" fillId="8" borderId="6" xfId="51" applyFont="1" applyFill="1" applyBorder="1" applyAlignment="1">
      <alignment horizontal="center" vertical="center" wrapText="1"/>
    </xf>
    <xf numFmtId="0" fontId="34" fillId="10" borderId="1" xfId="52" applyNumberFormat="1" applyFont="1" applyFill="1" applyBorder="1" applyAlignment="1">
      <alignment horizontal="center" vertical="center" wrapText="1"/>
    </xf>
    <xf numFmtId="166" fontId="21" fillId="0" borderId="4" xfId="52" applyNumberFormat="1" applyFont="1" applyFill="1" applyBorder="1" applyAlignment="1">
      <alignment horizontal="right" vertical="center"/>
    </xf>
    <xf numFmtId="166" fontId="34" fillId="10" borderId="2" xfId="15" applyNumberFormat="1" applyFont="1" applyFill="1" applyBorder="1" applyAlignment="1">
      <alignment horizontal="right" vertical="center"/>
    </xf>
    <xf numFmtId="166" fontId="21" fillId="0" borderId="3" xfId="52" applyNumberFormat="1" applyFont="1" applyFill="1" applyBorder="1" applyAlignment="1">
      <alignment horizontal="right" vertical="center"/>
    </xf>
    <xf numFmtId="166" fontId="47" fillId="8" borderId="2" xfId="15" applyNumberFormat="1" applyFont="1" applyFill="1" applyBorder="1" applyAlignment="1">
      <alignment horizontal="right" vertical="center"/>
    </xf>
    <xf numFmtId="41" fontId="21" fillId="0" borderId="0" xfId="4" applyNumberFormat="1" applyFont="1" applyAlignment="1">
      <alignment vertical="center"/>
    </xf>
    <xf numFmtId="0" fontId="21" fillId="0" borderId="0" xfId="4" applyFont="1" applyAlignment="1">
      <alignment horizontal="justify" vertical="center" wrapText="1"/>
    </xf>
    <xf numFmtId="173" fontId="21" fillId="0" borderId="0" xfId="4" applyNumberFormat="1" applyFont="1" applyAlignment="1">
      <alignment vertical="center"/>
    </xf>
    <xf numFmtId="0" fontId="31" fillId="0" borderId="26" xfId="51" applyFont="1" applyBorder="1" applyAlignment="1">
      <alignment horizontal="left" vertical="center" indent="1"/>
    </xf>
    <xf numFmtId="0" fontId="31" fillId="0" borderId="0" xfId="51" applyFont="1" applyAlignment="1">
      <alignment horizontal="left" vertical="center"/>
    </xf>
    <xf numFmtId="3" fontId="31" fillId="0" borderId="0" xfId="51" applyNumberFormat="1" applyFont="1" applyAlignment="1">
      <alignment vertical="center"/>
    </xf>
    <xf numFmtId="166" fontId="31" fillId="0" borderId="0" xfId="51" applyNumberFormat="1" applyFont="1" applyAlignment="1">
      <alignment vertical="center"/>
    </xf>
    <xf numFmtId="0" fontId="21" fillId="0" borderId="0" xfId="4" applyFont="1" applyAlignment="1">
      <alignment horizontal="right" vertical="center"/>
    </xf>
    <xf numFmtId="170" fontId="45" fillId="0" borderId="0" xfId="4" applyNumberFormat="1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 wrapText="1"/>
    </xf>
    <xf numFmtId="0" fontId="31" fillId="0" borderId="3" xfId="4" applyFont="1" applyBorder="1" applyAlignment="1">
      <alignment vertical="center"/>
    </xf>
    <xf numFmtId="166" fontId="19" fillId="0" borderId="4" xfId="18" applyNumberFormat="1" applyFont="1" applyFill="1" applyBorder="1" applyAlignment="1">
      <alignment horizontal="right" vertical="center" wrapText="1"/>
    </xf>
    <xf numFmtId="0" fontId="31" fillId="0" borderId="0" xfId="4" applyFont="1" applyBorder="1" applyAlignment="1">
      <alignment vertical="center"/>
    </xf>
    <xf numFmtId="166" fontId="34" fillId="10" borderId="1" xfId="15" applyNumberFormat="1" applyFont="1" applyFill="1" applyBorder="1" applyAlignment="1">
      <alignment horizontal="right"/>
    </xf>
    <xf numFmtId="3" fontId="23" fillId="9" borderId="1" xfId="4" applyNumberFormat="1" applyFont="1" applyFill="1" applyBorder="1" applyAlignment="1">
      <alignment horizontal="center" vertical="center" wrapText="1"/>
    </xf>
    <xf numFmtId="166" fontId="34" fillId="0" borderId="4" xfId="4" applyNumberFormat="1" applyFont="1" applyBorder="1" applyAlignment="1">
      <alignment vertical="center"/>
    </xf>
    <xf numFmtId="166" fontId="19" fillId="0" borderId="4" xfId="19" applyNumberFormat="1" applyFont="1" applyFill="1" applyBorder="1" applyAlignment="1">
      <alignment horizontal="right" vertical="center" wrapText="1"/>
    </xf>
  </cellXfs>
  <cellStyles count="53">
    <cellStyle name="Migliaia" xfId="1" builtinId="3"/>
    <cellStyle name="Migliaia [0] 2" xfId="15"/>
    <cellStyle name="Migliaia 2" xfId="8"/>
    <cellStyle name="Migliaia 2 2" xfId="45"/>
    <cellStyle name="Migliaia 3" xfId="10"/>
    <cellStyle name="Migliaia 4" xfId="20"/>
    <cellStyle name="Migliaia 5" xfId="26"/>
    <cellStyle name="Migliaia 5 2" xfId="38"/>
    <cellStyle name="Migliaia 5 2 2" xfId="52"/>
    <cellStyle name="Migliaia 6" xfId="32"/>
    <cellStyle name="Migliaia 7" xfId="36"/>
    <cellStyle name="Migliaia 7 2" xfId="48"/>
    <cellStyle name="Migliaia 8" xfId="41"/>
    <cellStyle name="Migliaia 9" xfId="44"/>
    <cellStyle name="Normal 2" xfId="7"/>
    <cellStyle name="Normale" xfId="0" builtinId="0"/>
    <cellStyle name="Normale 10" xfId="28"/>
    <cellStyle name="Normale 11" xfId="30"/>
    <cellStyle name="Normale 12" xfId="43"/>
    <cellStyle name="Normale 12 2" xfId="50"/>
    <cellStyle name="Normale 2" xfId="2"/>
    <cellStyle name="Normale 2 2" xfId="31"/>
    <cellStyle name="Normale 2 3" xfId="40"/>
    <cellStyle name="Normale 2 4" xfId="47"/>
    <cellStyle name="Normale 3" xfId="4"/>
    <cellStyle name="Normale 4" xfId="5"/>
    <cellStyle name="Normale 4 2" xfId="11"/>
    <cellStyle name="Normale 4 3" xfId="27"/>
    <cellStyle name="Normale 4 4" xfId="29"/>
    <cellStyle name="Normale 5" xfId="6"/>
    <cellStyle name="Normale 5 2" xfId="23"/>
    <cellStyle name="Normale 6" xfId="9"/>
    <cellStyle name="Normale 7" xfId="13"/>
    <cellStyle name="Normale 7 2" xfId="16"/>
    <cellStyle name="Normale 7 3" xfId="17"/>
    <cellStyle name="Normale 8" xfId="22"/>
    <cellStyle name="Normale 8 2" xfId="34"/>
    <cellStyle name="Normale 9" xfId="25"/>
    <cellStyle name="Normale 9 2" xfId="37"/>
    <cellStyle name="Normale 9 2 2" xfId="51"/>
    <cellStyle name="Normale_Altri" xfId="19"/>
    <cellStyle name="Normale_Foglio2" xfId="18"/>
    <cellStyle name="Normale_Format od (2006)" xfId="14"/>
    <cellStyle name="Percentuale" xfId="3" builtinId="5"/>
    <cellStyle name="Percentuale 2" xfId="12"/>
    <cellStyle name="Percentuale 3" xfId="21"/>
    <cellStyle name="Percentuale 4" xfId="24"/>
    <cellStyle name="Percentuale 5" xfId="33"/>
    <cellStyle name="Percentuale 6" xfId="35"/>
    <cellStyle name="Percentuale 6 2" xfId="49"/>
    <cellStyle name="Percentuale 7" xfId="39"/>
    <cellStyle name="Percentuale 8" xfId="42"/>
    <cellStyle name="Percentuale 9" xfId="46"/>
  </cellStyles>
  <dxfs count="0"/>
  <tableStyles count="0" defaultTableStyle="TableStyleMedium9" defaultPivotStyle="PivotStyleLight16"/>
  <colors>
    <mruColors>
      <color rgb="FF33CC33"/>
      <color rgb="FF1F497D"/>
      <color rgb="FF99CCFF"/>
      <color rgb="FF0066FF"/>
      <color rgb="FF6699FF"/>
      <color rgb="FFCC99FF"/>
      <color rgb="FFCC66FF"/>
      <color rgb="FF9900CC"/>
      <color rgb="FF66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2171726</xdr:colOff>
      <xdr:row>6</xdr:row>
      <xdr:rowOff>71446</xdr:rowOff>
    </xdr:from>
    <xdr:to>
      <xdr:col>2</xdr:col>
      <xdr:colOff>2777726</xdr:colOff>
      <xdr:row>6</xdr:row>
      <xdr:rowOff>438779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05176" y="1214446"/>
          <a:ext cx="606000" cy="36733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2488430</xdr:colOff>
      <xdr:row>5</xdr:row>
      <xdr:rowOff>45263</xdr:rowOff>
    </xdr:from>
    <xdr:to>
      <xdr:col>2</xdr:col>
      <xdr:colOff>3192716</xdr:colOff>
      <xdr:row>5</xdr:row>
      <xdr:rowOff>484025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36180" y="997763"/>
          <a:ext cx="704286" cy="438762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2488430</xdr:colOff>
      <xdr:row>5</xdr:row>
      <xdr:rowOff>45263</xdr:rowOff>
    </xdr:from>
    <xdr:to>
      <xdr:col>2</xdr:col>
      <xdr:colOff>3192716</xdr:colOff>
      <xdr:row>5</xdr:row>
      <xdr:rowOff>484025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36180" y="997763"/>
          <a:ext cx="704286" cy="438762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2488430</xdr:colOff>
      <xdr:row>5</xdr:row>
      <xdr:rowOff>45263</xdr:rowOff>
    </xdr:from>
    <xdr:to>
      <xdr:col>2</xdr:col>
      <xdr:colOff>3192716</xdr:colOff>
      <xdr:row>5</xdr:row>
      <xdr:rowOff>484025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36180" y="997763"/>
          <a:ext cx="704286" cy="438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2171726</xdr:colOff>
      <xdr:row>6</xdr:row>
      <xdr:rowOff>71446</xdr:rowOff>
    </xdr:from>
    <xdr:to>
      <xdr:col>2</xdr:col>
      <xdr:colOff>2777726</xdr:colOff>
      <xdr:row>6</xdr:row>
      <xdr:rowOff>438779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05176" y="1214446"/>
          <a:ext cx="606000" cy="3673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2219325</xdr:colOff>
      <xdr:row>6</xdr:row>
      <xdr:rowOff>76200</xdr:rowOff>
    </xdr:from>
    <xdr:to>
      <xdr:col>2</xdr:col>
      <xdr:colOff>2825325</xdr:colOff>
      <xdr:row>6</xdr:row>
      <xdr:rowOff>443533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52775" y="1219200"/>
          <a:ext cx="606000" cy="3673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2219325</xdr:colOff>
      <xdr:row>6</xdr:row>
      <xdr:rowOff>76200</xdr:rowOff>
    </xdr:from>
    <xdr:to>
      <xdr:col>2</xdr:col>
      <xdr:colOff>2825325</xdr:colOff>
      <xdr:row>6</xdr:row>
      <xdr:rowOff>443533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52775" y="1219200"/>
          <a:ext cx="606000" cy="3673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2219325</xdr:colOff>
      <xdr:row>6</xdr:row>
      <xdr:rowOff>76200</xdr:rowOff>
    </xdr:from>
    <xdr:to>
      <xdr:col>2</xdr:col>
      <xdr:colOff>2825325</xdr:colOff>
      <xdr:row>6</xdr:row>
      <xdr:rowOff>443533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52775" y="1219200"/>
          <a:ext cx="606000" cy="3673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arte_IV_Tavole+Grafic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lessivo_2018"/>
      <sheetName val="Complessivo (A-P)_2018"/>
      <sheetName val="Nazionale_2018"/>
      <sheetName val="Internazionale_2018"/>
      <sheetName val="Taxi e avgen_2018"/>
      <sheetName val="Graduatoria mov"/>
      <sheetName val="Graduatoria pax"/>
      <sheetName val="Graduatoria cargo"/>
      <sheetName val="OD1_Cargo1"/>
      <sheetName val="OD1_Cargo2"/>
      <sheetName val="OD5_Cargo1"/>
      <sheetName val="OD5_Cargo2"/>
      <sheetName val="OD5_Cargo3"/>
      <sheetName val="Grafico_OD5_Cargo"/>
      <sheetName val="OD6_Car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434"/>
  <sheetViews>
    <sheetView topLeftCell="A10"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6" style="2" customWidth="1"/>
    <col min="3" max="3" width="12" style="3" customWidth="1"/>
    <col min="4" max="4" width="6.625" style="4" customWidth="1"/>
    <col min="5" max="5" width="12.875" style="3" customWidth="1"/>
    <col min="6" max="6" width="6.625" style="4" customWidth="1"/>
    <col min="7" max="7" width="9.625" style="3" customWidth="1"/>
    <col min="8" max="8" width="6.625" style="4" customWidth="1"/>
    <col min="9" max="9" width="9.5" style="3" customWidth="1"/>
    <col min="10" max="10" width="6.625" style="4" customWidth="1"/>
    <col min="11" max="11" width="3.125" style="7" customWidth="1"/>
    <col min="12" max="12" width="9" style="2"/>
    <col min="13" max="13" width="17.5" style="2" bestFit="1" customWidth="1"/>
    <col min="14" max="16384" width="9" style="2"/>
  </cols>
  <sheetData>
    <row r="1" spans="1:18" s="27" customFormat="1" ht="15" x14ac:dyDescent="0.25">
      <c r="A1" s="26"/>
      <c r="C1" s="28"/>
      <c r="D1" s="29"/>
      <c r="E1" s="28"/>
      <c r="F1" s="29"/>
      <c r="G1" s="28"/>
      <c r="H1" s="29"/>
      <c r="I1" s="30" t="s">
        <v>1</v>
      </c>
      <c r="J1" s="30" t="s">
        <v>2</v>
      </c>
      <c r="K1" s="31"/>
      <c r="L1" s="32"/>
      <c r="M1" s="32"/>
      <c r="N1" s="32"/>
      <c r="O1" s="32"/>
      <c r="P1" s="32"/>
      <c r="Q1" s="32"/>
      <c r="R1" s="32"/>
    </row>
    <row r="2" spans="1:18" s="27" customFormat="1" ht="15" customHeight="1" x14ac:dyDescent="0.25">
      <c r="A2" s="267" t="s">
        <v>15</v>
      </c>
      <c r="B2" s="267"/>
      <c r="C2" s="267"/>
      <c r="D2" s="267"/>
      <c r="E2" s="267"/>
      <c r="F2" s="267"/>
      <c r="G2" s="267"/>
      <c r="H2" s="267"/>
      <c r="I2" s="267"/>
      <c r="J2" s="267"/>
      <c r="K2" s="31"/>
      <c r="L2" s="32"/>
      <c r="M2" s="32"/>
      <c r="N2" s="32"/>
      <c r="O2" s="32"/>
      <c r="P2" s="32"/>
      <c r="Q2" s="32"/>
      <c r="R2" s="32"/>
    </row>
    <row r="3" spans="1:18" s="27" customFormat="1" ht="15" customHeight="1" x14ac:dyDescent="0.25">
      <c r="A3" s="267" t="s">
        <v>14</v>
      </c>
      <c r="B3" s="267"/>
      <c r="C3" s="267"/>
      <c r="D3" s="267"/>
      <c r="E3" s="267"/>
      <c r="F3" s="267"/>
      <c r="G3" s="267"/>
      <c r="H3" s="267"/>
      <c r="I3" s="267"/>
      <c r="J3" s="267"/>
      <c r="K3" s="31"/>
      <c r="L3" s="32"/>
      <c r="M3" s="32"/>
      <c r="N3" s="32"/>
      <c r="O3" s="32"/>
      <c r="P3" s="32"/>
      <c r="Q3" s="32"/>
      <c r="R3" s="32"/>
    </row>
    <row r="4" spans="1:18" s="27" customFormat="1" ht="15" customHeight="1" x14ac:dyDescent="0.25">
      <c r="A4" s="268" t="s">
        <v>3</v>
      </c>
      <c r="B4" s="268"/>
      <c r="C4" s="268"/>
      <c r="D4" s="268"/>
      <c r="E4" s="268"/>
      <c r="F4" s="268"/>
      <c r="G4" s="268"/>
      <c r="H4" s="268"/>
      <c r="I4" s="268"/>
      <c r="J4" s="268"/>
      <c r="K4" s="33"/>
    </row>
    <row r="5" spans="1:18" s="7" customFormat="1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8" s="11" customFormat="1" x14ac:dyDescent="0.2">
      <c r="A6" s="10"/>
      <c r="B6" s="271" t="s">
        <v>4</v>
      </c>
      <c r="C6" s="269" t="s">
        <v>5</v>
      </c>
      <c r="D6" s="273"/>
      <c r="E6" s="269" t="s">
        <v>6</v>
      </c>
      <c r="F6" s="273"/>
      <c r="G6" s="269" t="s">
        <v>0</v>
      </c>
      <c r="H6" s="273"/>
      <c r="I6" s="269" t="s">
        <v>7</v>
      </c>
      <c r="J6" s="270"/>
      <c r="K6" s="5"/>
      <c r="L6" s="6"/>
      <c r="M6" s="6"/>
      <c r="N6" s="6"/>
      <c r="O6" s="6"/>
    </row>
    <row r="7" spans="1:18" s="1" customFormat="1" x14ac:dyDescent="0.2">
      <c r="B7" s="272"/>
      <c r="C7" s="15" t="s">
        <v>8</v>
      </c>
      <c r="D7" s="16" t="s">
        <v>9</v>
      </c>
      <c r="E7" s="15" t="s">
        <v>8</v>
      </c>
      <c r="F7" s="16" t="s">
        <v>9</v>
      </c>
      <c r="G7" s="15" t="s">
        <v>8</v>
      </c>
      <c r="H7" s="16" t="s">
        <v>9</v>
      </c>
      <c r="I7" s="15" t="s">
        <v>10</v>
      </c>
      <c r="J7" s="16" t="s">
        <v>9</v>
      </c>
      <c r="K7" s="8"/>
    </row>
    <row r="8" spans="1:18" s="19" customFormat="1" x14ac:dyDescent="0.2">
      <c r="A8" s="51">
        <v>1</v>
      </c>
      <c r="B8" s="39" t="s">
        <v>18</v>
      </c>
      <c r="C8" s="40">
        <v>10126</v>
      </c>
      <c r="D8" s="48">
        <v>9.1869743368557266</v>
      </c>
      <c r="E8" s="41">
        <v>1354371</v>
      </c>
      <c r="F8" s="48">
        <v>2.7431896283596728</v>
      </c>
      <c r="G8" s="42">
        <v>9788</v>
      </c>
      <c r="H8" s="48">
        <v>328.54640980735553</v>
      </c>
      <c r="I8" s="42">
        <v>1.7569999999999999</v>
      </c>
      <c r="J8" s="48">
        <v>-77.005627535662882</v>
      </c>
      <c r="K8" s="18"/>
    </row>
    <row r="9" spans="1:18" s="19" customFormat="1" x14ac:dyDescent="0.2">
      <c r="A9" s="38">
        <v>2</v>
      </c>
      <c r="B9" s="39" t="s">
        <v>19</v>
      </c>
      <c r="C9" s="40">
        <v>5446</v>
      </c>
      <c r="D9" s="48">
        <v>-20.57751203150066</v>
      </c>
      <c r="E9" s="41">
        <v>447144</v>
      </c>
      <c r="F9" s="48">
        <v>-6.351786073319488</v>
      </c>
      <c r="G9" s="42">
        <v>801</v>
      </c>
      <c r="H9" s="48">
        <v>-67.870036101083031</v>
      </c>
      <c r="I9" s="42">
        <v>6617.5440000000026</v>
      </c>
      <c r="J9" s="48">
        <v>3.034014310850722</v>
      </c>
      <c r="K9" s="18"/>
    </row>
    <row r="10" spans="1:18" s="19" customFormat="1" x14ac:dyDescent="0.2">
      <c r="A10" s="38">
        <v>3</v>
      </c>
      <c r="B10" s="39" t="s">
        <v>20</v>
      </c>
      <c r="C10" s="40">
        <v>36482</v>
      </c>
      <c r="D10" s="48">
        <v>4.2640754501286011</v>
      </c>
      <c r="E10" s="41">
        <v>5014896</v>
      </c>
      <c r="F10" s="48">
        <v>7.4019810775843951</v>
      </c>
      <c r="G10" s="42">
        <v>11912</v>
      </c>
      <c r="H10" s="48">
        <v>-3.6713569464661191</v>
      </c>
      <c r="I10" s="42">
        <v>1762.828</v>
      </c>
      <c r="J10" s="48">
        <v>12.101462039809803</v>
      </c>
      <c r="K10" s="18"/>
    </row>
    <row r="11" spans="1:18" s="19" customFormat="1" x14ac:dyDescent="0.2">
      <c r="A11" s="38">
        <v>4</v>
      </c>
      <c r="B11" s="39" t="s">
        <v>21</v>
      </c>
      <c r="C11" s="40">
        <v>88120</v>
      </c>
      <c r="D11" s="48">
        <v>4.217423185183435</v>
      </c>
      <c r="E11" s="41">
        <v>12827267</v>
      </c>
      <c r="F11" s="48">
        <v>4.8755443366504352</v>
      </c>
      <c r="G11" s="42">
        <v>3039</v>
      </c>
      <c r="H11" s="48">
        <v>-9.4457687723480319</v>
      </c>
      <c r="I11" s="42">
        <v>124111.30299999975</v>
      </c>
      <c r="J11" s="48">
        <v>-1.4110613149480287</v>
      </c>
      <c r="K11" s="18"/>
    </row>
    <row r="12" spans="1:18" s="19" customFormat="1" x14ac:dyDescent="0.2">
      <c r="A12" s="38">
        <v>5</v>
      </c>
      <c r="B12" s="39" t="s">
        <v>22</v>
      </c>
      <c r="C12" s="40">
        <v>67563</v>
      </c>
      <c r="D12" s="48">
        <v>0.70802528022895217</v>
      </c>
      <c r="E12" s="41">
        <v>8489382</v>
      </c>
      <c r="F12" s="48">
        <v>3.7611954746558638</v>
      </c>
      <c r="G12" s="42">
        <v>10098</v>
      </c>
      <c r="H12" s="48">
        <v>22.876612314431739</v>
      </c>
      <c r="I12" s="42">
        <v>40539.9180000001</v>
      </c>
      <c r="J12" s="48">
        <v>-3.4439014839990421</v>
      </c>
      <c r="K12" s="17"/>
    </row>
    <row r="13" spans="1:18" s="19" customFormat="1" x14ac:dyDescent="0.2">
      <c r="A13" s="38">
        <v>6</v>
      </c>
      <c r="B13" s="39" t="s">
        <v>23</v>
      </c>
      <c r="C13" s="40">
        <v>200</v>
      </c>
      <c r="D13" s="48">
        <v>47.058823529411768</v>
      </c>
      <c r="E13" s="41">
        <v>7885</v>
      </c>
      <c r="F13" s="48">
        <v>33.372801082543987</v>
      </c>
      <c r="G13" s="42">
        <v>0</v>
      </c>
      <c r="H13" s="48" t="s">
        <v>60</v>
      </c>
      <c r="I13" s="42">
        <v>0</v>
      </c>
      <c r="J13" s="48" t="s">
        <v>60</v>
      </c>
      <c r="K13" s="18"/>
    </row>
    <row r="14" spans="1:18" s="19" customFormat="1" x14ac:dyDescent="0.2">
      <c r="A14" s="38">
        <v>7</v>
      </c>
      <c r="B14" s="39" t="s">
        <v>24</v>
      </c>
      <c r="C14" s="40">
        <v>2988</v>
      </c>
      <c r="D14" s="48">
        <v>2.7863777089783213</v>
      </c>
      <c r="E14" s="41">
        <v>3422</v>
      </c>
      <c r="F14" s="48">
        <v>-57.527615737867691</v>
      </c>
      <c r="G14" s="42">
        <v>0</v>
      </c>
      <c r="H14" s="48" t="s">
        <v>60</v>
      </c>
      <c r="I14" s="42">
        <v>10313.492999999999</v>
      </c>
      <c r="J14" s="48">
        <v>-46.929984890202341</v>
      </c>
      <c r="K14" s="18"/>
    </row>
    <row r="15" spans="1:18" s="19" customFormat="1" x14ac:dyDescent="0.2">
      <c r="A15" s="38">
        <v>8</v>
      </c>
      <c r="B15" s="39" t="s">
        <v>25</v>
      </c>
      <c r="C15" s="40">
        <v>16755</v>
      </c>
      <c r="D15" s="48">
        <v>5.8366496115216933</v>
      </c>
      <c r="E15" s="41">
        <v>2470255</v>
      </c>
      <c r="F15" s="48">
        <v>6.7240440003300819</v>
      </c>
      <c r="G15" s="42">
        <v>4698</v>
      </c>
      <c r="H15" s="48">
        <v>53.88142810350476</v>
      </c>
      <c r="I15" s="42">
        <v>42.692000000000014</v>
      </c>
      <c r="J15" s="48">
        <v>-21.111665465565338</v>
      </c>
      <c r="K15" s="18"/>
    </row>
    <row r="16" spans="1:18" s="19" customFormat="1" x14ac:dyDescent="0.2">
      <c r="A16" s="38">
        <v>9</v>
      </c>
      <c r="B16" s="39" t="s">
        <v>26</v>
      </c>
      <c r="C16" s="40">
        <v>31371</v>
      </c>
      <c r="D16" s="48">
        <v>6.3793818378997003E-2</v>
      </c>
      <c r="E16" s="41">
        <v>4355357</v>
      </c>
      <c r="F16" s="48">
        <v>4.9588573315162847</v>
      </c>
      <c r="G16" s="42">
        <v>9943</v>
      </c>
      <c r="H16" s="48">
        <v>306.33428688189622</v>
      </c>
      <c r="I16" s="42">
        <v>3587.434000000002</v>
      </c>
      <c r="J16" s="48">
        <v>26.381289236167476</v>
      </c>
      <c r="K16" s="18"/>
    </row>
    <row r="17" spans="1:13" s="19" customFormat="1" x14ac:dyDescent="0.2">
      <c r="A17" s="38">
        <v>10</v>
      </c>
      <c r="B17" s="39" t="s">
        <v>27</v>
      </c>
      <c r="C17" s="40">
        <v>71425</v>
      </c>
      <c r="D17" s="48">
        <v>7.9645081322933606</v>
      </c>
      <c r="E17" s="41">
        <v>9815313</v>
      </c>
      <c r="F17" s="48">
        <v>8.7255599603172698</v>
      </c>
      <c r="G17" s="42">
        <v>24705</v>
      </c>
      <c r="H17" s="48">
        <v>269.61400359066425</v>
      </c>
      <c r="I17" s="42">
        <v>6393.2180000000044</v>
      </c>
      <c r="J17" s="48">
        <v>-4.3792882400256588</v>
      </c>
      <c r="K17" s="18"/>
      <c r="M17" s="20"/>
    </row>
    <row r="18" spans="1:13" s="19" customFormat="1" x14ac:dyDescent="0.2">
      <c r="A18" s="38">
        <v>11</v>
      </c>
      <c r="B18" s="39" t="s">
        <v>28</v>
      </c>
      <c r="C18" s="40">
        <v>2855</v>
      </c>
      <c r="D18" s="48">
        <v>2.1101573676680943</v>
      </c>
      <c r="E18" s="41">
        <v>423304</v>
      </c>
      <c r="F18" s="48">
        <v>-3.0526781072433806</v>
      </c>
      <c r="G18" s="42">
        <v>777</v>
      </c>
      <c r="H18" s="48">
        <v>167.01030927835052</v>
      </c>
      <c r="I18" s="42">
        <v>0</v>
      </c>
      <c r="J18" s="48" t="s">
        <v>60</v>
      </c>
      <c r="K18" s="18"/>
    </row>
    <row r="19" spans="1:13" s="19" customFormat="1" x14ac:dyDescent="0.2">
      <c r="A19" s="38">
        <v>12</v>
      </c>
      <c r="B19" s="39" t="s">
        <v>29</v>
      </c>
      <c r="C19" s="40">
        <v>574</v>
      </c>
      <c r="D19" s="48" t="s">
        <v>60</v>
      </c>
      <c r="E19" s="41">
        <v>83797</v>
      </c>
      <c r="F19" s="48" t="s">
        <v>60</v>
      </c>
      <c r="G19" s="42">
        <v>0</v>
      </c>
      <c r="H19" s="48" t="s">
        <v>60</v>
      </c>
      <c r="I19" s="42">
        <v>0</v>
      </c>
      <c r="J19" s="48" t="s">
        <v>60</v>
      </c>
      <c r="K19" s="18"/>
    </row>
    <row r="20" spans="1:13" s="19" customFormat="1" x14ac:dyDescent="0.2">
      <c r="A20" s="38">
        <v>13</v>
      </c>
      <c r="B20" s="39" t="s">
        <v>30</v>
      </c>
      <c r="C20" s="40">
        <v>872</v>
      </c>
      <c r="D20" s="48">
        <v>12.371134020618555</v>
      </c>
      <c r="E20" s="41">
        <v>107346</v>
      </c>
      <c r="F20" s="48">
        <v>-7.7331683040664245</v>
      </c>
      <c r="G20" s="43">
        <v>4128</v>
      </c>
      <c r="H20" s="48">
        <v>105.16898608349899</v>
      </c>
      <c r="I20" s="43">
        <v>0</v>
      </c>
      <c r="J20" s="48" t="s">
        <v>60</v>
      </c>
      <c r="K20" s="18"/>
    </row>
    <row r="21" spans="1:13" s="19" customFormat="1" x14ac:dyDescent="0.2">
      <c r="A21" s="38">
        <v>14</v>
      </c>
      <c r="B21" s="39" t="s">
        <v>31</v>
      </c>
      <c r="C21" s="44">
        <v>27608</v>
      </c>
      <c r="D21" s="48">
        <v>-5.0227053804871389</v>
      </c>
      <c r="E21" s="44">
        <v>2706689</v>
      </c>
      <c r="F21" s="48">
        <v>2.2916800513973641</v>
      </c>
      <c r="G21" s="44">
        <v>59</v>
      </c>
      <c r="H21" s="48">
        <v>-63.803680981595093</v>
      </c>
      <c r="I21" s="44">
        <v>64.320999999999984</v>
      </c>
      <c r="J21" s="48">
        <v>2.9201868919610519</v>
      </c>
      <c r="K21" s="18"/>
    </row>
    <row r="22" spans="1:13" s="19" customFormat="1" x14ac:dyDescent="0.2">
      <c r="A22" s="38">
        <v>15</v>
      </c>
      <c r="B22" s="39" t="s">
        <v>32</v>
      </c>
      <c r="C22" s="40">
        <v>2</v>
      </c>
      <c r="D22" s="48">
        <v>0</v>
      </c>
      <c r="E22" s="41">
        <v>0</v>
      </c>
      <c r="F22" s="48">
        <v>-100</v>
      </c>
      <c r="G22" s="42">
        <v>0</v>
      </c>
      <c r="H22" s="48" t="s">
        <v>60</v>
      </c>
      <c r="I22" s="42">
        <v>0.112</v>
      </c>
      <c r="J22" s="48" t="s">
        <v>60</v>
      </c>
      <c r="K22" s="18"/>
    </row>
    <row r="23" spans="1:13" s="19" customFormat="1" x14ac:dyDescent="0.2">
      <c r="A23" s="38">
        <v>16</v>
      </c>
      <c r="B23" s="39" t="s">
        <v>33</v>
      </c>
      <c r="C23" s="40">
        <v>14820</v>
      </c>
      <c r="D23" s="48">
        <v>15.232097037555405</v>
      </c>
      <c r="E23" s="41">
        <v>1448718</v>
      </c>
      <c r="F23" s="48">
        <v>16.690750397502384</v>
      </c>
      <c r="G23" s="42">
        <v>1101</v>
      </c>
      <c r="H23" s="48">
        <v>-34.69750889679716</v>
      </c>
      <c r="I23" s="42">
        <v>146.16500000000013</v>
      </c>
      <c r="J23" s="48">
        <v>-7.5507738626084802</v>
      </c>
      <c r="K23" s="18"/>
    </row>
    <row r="24" spans="1:13" s="19" customFormat="1" x14ac:dyDescent="0.2">
      <c r="A24" s="38">
        <v>17</v>
      </c>
      <c r="B24" s="39" t="s">
        <v>34</v>
      </c>
      <c r="C24" s="40">
        <v>144</v>
      </c>
      <c r="D24" s="48">
        <v>67.441860465116292</v>
      </c>
      <c r="E24" s="41">
        <v>7650</v>
      </c>
      <c r="F24" s="48">
        <v>-1.5950604579367109</v>
      </c>
      <c r="G24" s="42">
        <v>0</v>
      </c>
      <c r="H24" s="48" t="s">
        <v>60</v>
      </c>
      <c r="I24" s="42">
        <v>0</v>
      </c>
      <c r="J24" s="48" t="s">
        <v>60</v>
      </c>
      <c r="K24" s="18"/>
    </row>
    <row r="25" spans="1:13" s="19" customFormat="1" x14ac:dyDescent="0.2">
      <c r="A25" s="38">
        <v>18</v>
      </c>
      <c r="B25" s="39" t="s">
        <v>35</v>
      </c>
      <c r="C25" s="40">
        <v>19098</v>
      </c>
      <c r="D25" s="48">
        <v>10.380302855161247</v>
      </c>
      <c r="E25" s="45">
        <v>2746399</v>
      </c>
      <c r="F25" s="48">
        <v>8.1586053741425104</v>
      </c>
      <c r="G25" s="42">
        <v>8906</v>
      </c>
      <c r="H25" s="48">
        <v>25.542712151113619</v>
      </c>
      <c r="I25" s="42">
        <v>1009.7049999999994</v>
      </c>
      <c r="J25" s="48">
        <v>2.3012344578273343</v>
      </c>
      <c r="K25" s="18"/>
    </row>
    <row r="26" spans="1:13" s="19" customFormat="1" x14ac:dyDescent="0.2">
      <c r="A26" s="38">
        <v>19</v>
      </c>
      <c r="B26" s="39" t="s">
        <v>36</v>
      </c>
      <c r="C26" s="40">
        <v>4107</v>
      </c>
      <c r="D26" s="48">
        <v>4.6636085626911381</v>
      </c>
      <c r="E26" s="41">
        <v>268197</v>
      </c>
      <c r="F26" s="48">
        <v>5.7100626699775319</v>
      </c>
      <c r="G26" s="42">
        <v>23</v>
      </c>
      <c r="H26" s="48" t="s">
        <v>60</v>
      </c>
      <c r="I26" s="42">
        <v>14.648</v>
      </c>
      <c r="J26" s="48">
        <v>-5.4296597585383211</v>
      </c>
      <c r="K26" s="18"/>
    </row>
    <row r="27" spans="1:13" s="19" customFormat="1" x14ac:dyDescent="0.2">
      <c r="A27" s="38">
        <v>20</v>
      </c>
      <c r="B27" s="39" t="s">
        <v>37</v>
      </c>
      <c r="C27" s="40">
        <v>71</v>
      </c>
      <c r="D27" s="48">
        <v>-91.686182669789233</v>
      </c>
      <c r="E27" s="41">
        <v>718</v>
      </c>
      <c r="F27" s="48">
        <v>-92.218489216430044</v>
      </c>
      <c r="G27" s="42">
        <v>0</v>
      </c>
      <c r="H27" s="48" t="s">
        <v>60</v>
      </c>
      <c r="I27" s="42">
        <v>0</v>
      </c>
      <c r="J27" s="48" t="s">
        <v>60</v>
      </c>
      <c r="K27" s="18"/>
    </row>
    <row r="28" spans="1:13" s="19" customFormat="1" x14ac:dyDescent="0.2">
      <c r="A28" s="38">
        <v>21</v>
      </c>
      <c r="B28" s="39" t="s">
        <v>38</v>
      </c>
      <c r="C28" s="40">
        <v>93987</v>
      </c>
      <c r="D28" s="48">
        <v>-2.5708273295531114</v>
      </c>
      <c r="E28" s="41">
        <v>9187120</v>
      </c>
      <c r="F28" s="48">
        <v>-3.3246642004448006</v>
      </c>
      <c r="G28" s="42">
        <v>1268</v>
      </c>
      <c r="H28" s="48">
        <v>28.861788617886191</v>
      </c>
      <c r="I28" s="42">
        <v>12571.111000000004</v>
      </c>
      <c r="J28" s="48">
        <v>-9.000318217380368</v>
      </c>
      <c r="K28" s="18"/>
    </row>
    <row r="29" spans="1:13" s="19" customFormat="1" x14ac:dyDescent="0.2">
      <c r="A29" s="38">
        <v>22</v>
      </c>
      <c r="B29" s="39" t="s">
        <v>39</v>
      </c>
      <c r="C29" s="40">
        <v>189910</v>
      </c>
      <c r="D29" s="48">
        <v>8.6727628552136196</v>
      </c>
      <c r="E29" s="41">
        <v>24561735</v>
      </c>
      <c r="F29" s="48">
        <v>11.455581032126474</v>
      </c>
      <c r="G29" s="42">
        <v>154501</v>
      </c>
      <c r="H29" s="48">
        <v>25.764963491766309</v>
      </c>
      <c r="I29" s="42">
        <v>572774.54500000004</v>
      </c>
      <c r="J29" s="48">
        <v>-2.8732434613610138</v>
      </c>
      <c r="K29" s="18"/>
    </row>
    <row r="30" spans="1:13" s="19" customFormat="1" x14ac:dyDescent="0.2">
      <c r="A30" s="38">
        <v>23</v>
      </c>
      <c r="B30" s="39" t="s">
        <v>40</v>
      </c>
      <c r="C30" s="40">
        <v>72538</v>
      </c>
      <c r="D30" s="48">
        <v>8.4988632284312615</v>
      </c>
      <c r="E30" s="41">
        <v>9903551</v>
      </c>
      <c r="F30" s="48">
        <v>15.800897614573429</v>
      </c>
      <c r="G30" s="42">
        <v>18038</v>
      </c>
      <c r="H30" s="48">
        <v>29.138029782359666</v>
      </c>
      <c r="I30" s="42">
        <v>9821.4480000000076</v>
      </c>
      <c r="J30" s="48">
        <v>13.632619740074276</v>
      </c>
      <c r="K30" s="18"/>
    </row>
    <row r="31" spans="1:13" s="19" customFormat="1" x14ac:dyDescent="0.2">
      <c r="A31" s="38">
        <v>24</v>
      </c>
      <c r="B31" s="39" t="s">
        <v>41</v>
      </c>
      <c r="C31" s="40">
        <v>23015</v>
      </c>
      <c r="D31" s="48">
        <v>0.40572375883431278</v>
      </c>
      <c r="E31" s="41">
        <v>2969458</v>
      </c>
      <c r="F31" s="48">
        <v>6.6131995434542432</v>
      </c>
      <c r="G31" s="42">
        <v>4827</v>
      </c>
      <c r="H31" s="48">
        <v>60.846384538487172</v>
      </c>
      <c r="I31" s="42">
        <v>152.42599999999999</v>
      </c>
      <c r="J31" s="48">
        <v>-19.202981134675852</v>
      </c>
      <c r="K31" s="18"/>
    </row>
    <row r="32" spans="1:13" s="19" customFormat="1" x14ac:dyDescent="0.2">
      <c r="A32" s="38">
        <v>25</v>
      </c>
      <c r="B32" s="39" t="s">
        <v>42</v>
      </c>
      <c r="C32" s="40">
        <v>48642</v>
      </c>
      <c r="D32" s="48">
        <v>10.49726267008927</v>
      </c>
      <c r="E32" s="41">
        <v>6601472</v>
      </c>
      <c r="F32" s="48">
        <v>14.747422495839601</v>
      </c>
      <c r="G32" s="42">
        <v>20488</v>
      </c>
      <c r="H32" s="48">
        <v>25.416258570029385</v>
      </c>
      <c r="I32" s="42">
        <v>373.59099999999984</v>
      </c>
      <c r="J32" s="48">
        <v>15.277756349532012</v>
      </c>
      <c r="K32" s="18"/>
    </row>
    <row r="33" spans="1:11" s="19" customFormat="1" x14ac:dyDescent="0.2">
      <c r="A33" s="38">
        <v>26</v>
      </c>
      <c r="B33" s="39" t="s">
        <v>43</v>
      </c>
      <c r="C33" s="40">
        <v>3550</v>
      </c>
      <c r="D33" s="48">
        <v>6.319257262653494</v>
      </c>
      <c r="E33" s="41">
        <v>151143</v>
      </c>
      <c r="F33" s="48">
        <v>-0.50948873397973671</v>
      </c>
      <c r="G33" s="42">
        <v>0</v>
      </c>
      <c r="H33" s="48" t="s">
        <v>60</v>
      </c>
      <c r="I33" s="42">
        <v>27.122000000000007</v>
      </c>
      <c r="J33" s="48">
        <v>6.4614007748499915</v>
      </c>
      <c r="K33" s="18"/>
    </row>
    <row r="34" spans="1:11" s="19" customFormat="1" x14ac:dyDescent="0.2">
      <c r="A34" s="38">
        <v>27</v>
      </c>
      <c r="B34" s="39" t="s">
        <v>44</v>
      </c>
      <c r="C34" s="40">
        <v>570</v>
      </c>
      <c r="D34" s="48">
        <v>-48.555956678700362</v>
      </c>
      <c r="E34" s="41">
        <v>75253</v>
      </c>
      <c r="F34" s="48">
        <v>-52.209090389488324</v>
      </c>
      <c r="G34" s="42">
        <v>396</v>
      </c>
      <c r="H34" s="48">
        <v>-39.908952959028831</v>
      </c>
      <c r="I34" s="42">
        <v>0</v>
      </c>
      <c r="J34" s="48" t="s">
        <v>60</v>
      </c>
      <c r="K34" s="18"/>
    </row>
    <row r="35" spans="1:11" s="19" customFormat="1" x14ac:dyDescent="0.2">
      <c r="A35" s="38">
        <v>28</v>
      </c>
      <c r="B35" s="39" t="s">
        <v>45</v>
      </c>
      <c r="C35" s="40">
        <v>1448</v>
      </c>
      <c r="D35" s="48">
        <v>-18.284424379232505</v>
      </c>
      <c r="E35" s="41">
        <v>219861</v>
      </c>
      <c r="F35" s="48">
        <v>-10.822452878402544</v>
      </c>
      <c r="G35" s="42">
        <v>0</v>
      </c>
      <c r="H35" s="48">
        <v>-100</v>
      </c>
      <c r="I35" s="42">
        <v>0</v>
      </c>
      <c r="J35" s="48" t="s">
        <v>60</v>
      </c>
      <c r="K35" s="18"/>
    </row>
    <row r="36" spans="1:11" s="19" customFormat="1" x14ac:dyDescent="0.2">
      <c r="A36" s="38">
        <v>29</v>
      </c>
      <c r="B36" s="39" t="s">
        <v>46</v>
      </c>
      <c r="C36" s="40">
        <v>5005</v>
      </c>
      <c r="D36" s="48">
        <v>-7.8438593260909641</v>
      </c>
      <c r="E36" s="41">
        <v>657365</v>
      </c>
      <c r="F36" s="48">
        <v>-0.15901897292272338</v>
      </c>
      <c r="G36" s="42">
        <v>308</v>
      </c>
      <c r="H36" s="48">
        <v>-40.54054054054054</v>
      </c>
      <c r="I36" s="42">
        <v>22.038999999999998</v>
      </c>
      <c r="J36" s="48">
        <v>38.706023034803906</v>
      </c>
      <c r="K36" s="18"/>
    </row>
    <row r="37" spans="1:11" s="19" customFormat="1" x14ac:dyDescent="0.2">
      <c r="A37" s="38">
        <v>30</v>
      </c>
      <c r="B37" s="39" t="s">
        <v>47</v>
      </c>
      <c r="C37" s="40">
        <v>38512</v>
      </c>
      <c r="D37" s="48">
        <v>2.6001705029838007</v>
      </c>
      <c r="E37" s="41">
        <v>5449334</v>
      </c>
      <c r="F37" s="48">
        <v>4.3448572857026022</v>
      </c>
      <c r="G37" s="42">
        <v>4006</v>
      </c>
      <c r="H37" s="48">
        <v>75.470871660096378</v>
      </c>
      <c r="I37" s="42">
        <v>11174.291999999994</v>
      </c>
      <c r="J37" s="48">
        <v>9.4700159527756682</v>
      </c>
      <c r="K37" s="18"/>
    </row>
    <row r="38" spans="1:11" s="19" customFormat="1" x14ac:dyDescent="0.2">
      <c r="A38" s="38">
        <v>31</v>
      </c>
      <c r="B38" s="39" t="s">
        <v>48</v>
      </c>
      <c r="C38" s="40">
        <v>3507</v>
      </c>
      <c r="D38" s="48">
        <v>5.7280675309014129</v>
      </c>
      <c r="E38" s="41">
        <v>357066</v>
      </c>
      <c r="F38" s="48">
        <v>-6.0505917455572984</v>
      </c>
      <c r="G38" s="42">
        <v>0</v>
      </c>
      <c r="H38" s="48" t="s">
        <v>60</v>
      </c>
      <c r="I38" s="42">
        <v>15.723000000000001</v>
      </c>
      <c r="J38" s="48">
        <v>-51.626003753499674</v>
      </c>
      <c r="K38" s="18"/>
    </row>
    <row r="39" spans="1:11" s="19" customFormat="1" x14ac:dyDescent="0.2">
      <c r="A39" s="38">
        <v>32</v>
      </c>
      <c r="B39" s="39" t="s">
        <v>49</v>
      </c>
      <c r="C39" s="40">
        <v>2033</v>
      </c>
      <c r="D39" s="48">
        <v>2.8325746079919014</v>
      </c>
      <c r="E39" s="41">
        <v>304191</v>
      </c>
      <c r="F39" s="48">
        <v>1.1360689421293131</v>
      </c>
      <c r="G39" s="42">
        <v>398</v>
      </c>
      <c r="H39" s="48">
        <v>-44.645340751043115</v>
      </c>
      <c r="I39" s="42">
        <v>34.193999999999996</v>
      </c>
      <c r="J39" s="48">
        <v>756.34861006761821</v>
      </c>
      <c r="K39" s="18"/>
    </row>
    <row r="40" spans="1:11" s="19" customFormat="1" x14ac:dyDescent="0.2">
      <c r="A40" s="38">
        <v>33</v>
      </c>
      <c r="B40" s="39" t="s">
        <v>50</v>
      </c>
      <c r="C40" s="40">
        <v>35013</v>
      </c>
      <c r="D40" s="48">
        <v>-1.1267366994239296</v>
      </c>
      <c r="E40" s="41">
        <v>5812451</v>
      </c>
      <c r="F40" s="48">
        <v>-0.73434151090010857</v>
      </c>
      <c r="G40" s="42">
        <v>0</v>
      </c>
      <c r="H40" s="48" t="s">
        <v>60</v>
      </c>
      <c r="I40" s="42">
        <v>18257.723000000002</v>
      </c>
      <c r="J40" s="48">
        <v>7.1377234138265493</v>
      </c>
      <c r="K40" s="18"/>
    </row>
    <row r="41" spans="1:11" s="19" customFormat="1" x14ac:dyDescent="0.2">
      <c r="A41" s="38">
        <v>34</v>
      </c>
      <c r="B41" s="39" t="s">
        <v>51</v>
      </c>
      <c r="C41" s="40">
        <v>304969</v>
      </c>
      <c r="D41" s="48">
        <v>3.4529665185386165</v>
      </c>
      <c r="E41" s="41">
        <v>42896831</v>
      </c>
      <c r="F41" s="48">
        <v>5.0333804337151093</v>
      </c>
      <c r="G41" s="42">
        <v>94225</v>
      </c>
      <c r="H41" s="48">
        <v>-26.164635818673347</v>
      </c>
      <c r="I41" s="42">
        <v>205862.21599999984</v>
      </c>
      <c r="J41" s="48">
        <v>10.923343430018363</v>
      </c>
      <c r="K41" s="18"/>
    </row>
    <row r="42" spans="1:11" s="19" customFormat="1" x14ac:dyDescent="0.2">
      <c r="A42" s="38">
        <v>35</v>
      </c>
      <c r="B42" s="39" t="s">
        <v>52</v>
      </c>
      <c r="C42" s="40">
        <v>4</v>
      </c>
      <c r="D42" s="48">
        <v>-97.142857142857139</v>
      </c>
      <c r="E42" s="41">
        <v>141</v>
      </c>
      <c r="F42" s="48">
        <v>-95.343461030383096</v>
      </c>
      <c r="G42" s="42">
        <v>0</v>
      </c>
      <c r="H42" s="48" t="s">
        <v>60</v>
      </c>
      <c r="I42" s="42">
        <v>0</v>
      </c>
      <c r="J42" s="48" t="s">
        <v>60</v>
      </c>
      <c r="K42" s="18"/>
    </row>
    <row r="43" spans="1:11" s="19" customFormat="1" x14ac:dyDescent="0.2">
      <c r="A43" s="38">
        <v>36</v>
      </c>
      <c r="B43" s="39" t="s">
        <v>53</v>
      </c>
      <c r="C43" s="40">
        <v>252</v>
      </c>
      <c r="D43" s="48">
        <v>-27.167630057803464</v>
      </c>
      <c r="E43" s="41">
        <v>58</v>
      </c>
      <c r="F43" s="48">
        <v>100</v>
      </c>
      <c r="G43" s="42">
        <v>0</v>
      </c>
      <c r="H43" s="48" t="s">
        <v>60</v>
      </c>
      <c r="I43" s="42">
        <v>6837.2540000000008</v>
      </c>
      <c r="J43" s="48">
        <v>9.6670732714684533</v>
      </c>
      <c r="K43" s="18"/>
    </row>
    <row r="44" spans="1:11" s="19" customFormat="1" x14ac:dyDescent="0.2">
      <c r="A44" s="38">
        <v>37</v>
      </c>
      <c r="B44" s="39" t="s">
        <v>54</v>
      </c>
      <c r="C44" s="40">
        <v>38062</v>
      </c>
      <c r="D44" s="48">
        <v>-4.1862806796727483</v>
      </c>
      <c r="E44" s="41">
        <v>4072612</v>
      </c>
      <c r="F44" s="48">
        <v>-2.2400280369569288</v>
      </c>
      <c r="G44" s="42">
        <v>4567</v>
      </c>
      <c r="H44" s="48">
        <v>55.604770017035776</v>
      </c>
      <c r="I44" s="42">
        <v>411.69299999999987</v>
      </c>
      <c r="J44" s="48">
        <v>-1.1819008825852251</v>
      </c>
      <c r="K44" s="18"/>
    </row>
    <row r="45" spans="1:11" s="19" customFormat="1" x14ac:dyDescent="0.2">
      <c r="A45" s="38">
        <v>38</v>
      </c>
      <c r="B45" s="39" t="s">
        <v>55</v>
      </c>
      <c r="C45" s="40">
        <v>4929</v>
      </c>
      <c r="D45" s="48">
        <v>-45.245500999777825</v>
      </c>
      <c r="E45" s="41">
        <v>470150</v>
      </c>
      <c r="F45" s="48">
        <v>-63.587740263602612</v>
      </c>
      <c r="G45" s="42">
        <v>8636</v>
      </c>
      <c r="H45" s="48">
        <v>2624.2902208201895</v>
      </c>
      <c r="I45" s="42">
        <v>17.833999999999996</v>
      </c>
      <c r="J45" s="48">
        <v>-49.448680518155292</v>
      </c>
      <c r="K45" s="18"/>
    </row>
    <row r="46" spans="1:11" s="19" customFormat="1" x14ac:dyDescent="0.2">
      <c r="A46" s="38">
        <v>39</v>
      </c>
      <c r="B46" s="39" t="s">
        <v>56</v>
      </c>
      <c r="C46" s="40">
        <v>19540</v>
      </c>
      <c r="D46" s="48">
        <v>9.3575106335348153</v>
      </c>
      <c r="E46" s="41">
        <v>3274286</v>
      </c>
      <c r="F46" s="48">
        <v>9.7743987828644805</v>
      </c>
      <c r="G46" s="42">
        <v>189</v>
      </c>
      <c r="H46" s="48">
        <v>-66.429840142095912</v>
      </c>
      <c r="I46" s="42">
        <v>0</v>
      </c>
      <c r="J46" s="48">
        <v>-100</v>
      </c>
      <c r="K46" s="18"/>
    </row>
    <row r="47" spans="1:11" s="19" customFormat="1" x14ac:dyDescent="0.2">
      <c r="A47" s="38">
        <v>40</v>
      </c>
      <c r="B47" s="39" t="s">
        <v>57</v>
      </c>
      <c r="C47" s="40">
        <v>8245</v>
      </c>
      <c r="D47" s="48">
        <v>-4.8251183192889329</v>
      </c>
      <c r="E47" s="41">
        <v>769505</v>
      </c>
      <c r="F47" s="48">
        <v>-1.0378420088094344</v>
      </c>
      <c r="G47" s="42">
        <v>389</v>
      </c>
      <c r="H47" s="48">
        <v>104.73684210526315</v>
      </c>
      <c r="I47" s="42">
        <v>116.30800000000004</v>
      </c>
      <c r="J47" s="48">
        <v>9.4673832224303567</v>
      </c>
      <c r="K47" s="18"/>
    </row>
    <row r="48" spans="1:11" s="19" customFormat="1" x14ac:dyDescent="0.2">
      <c r="A48" s="38">
        <v>41</v>
      </c>
      <c r="B48" s="39" t="s">
        <v>58</v>
      </c>
      <c r="C48" s="40">
        <v>89733</v>
      </c>
      <c r="D48" s="48">
        <v>5.1673620552247854</v>
      </c>
      <c r="E48" s="41">
        <v>11092525</v>
      </c>
      <c r="F48" s="48">
        <v>7.8765403067372688</v>
      </c>
      <c r="G48" s="42">
        <v>7877</v>
      </c>
      <c r="H48" s="48">
        <v>0.62595809913132427</v>
      </c>
      <c r="I48" s="42">
        <v>56572.35700000004</v>
      </c>
      <c r="J48" s="48">
        <v>8.7137774280669049</v>
      </c>
      <c r="K48" s="18"/>
    </row>
    <row r="49" spans="1:11" s="19" customFormat="1" x14ac:dyDescent="0.2">
      <c r="A49" s="52">
        <v>42</v>
      </c>
      <c r="B49" s="39" t="s">
        <v>59</v>
      </c>
      <c r="C49" s="40">
        <v>29375</v>
      </c>
      <c r="D49" s="48">
        <v>8.8729105666950829</v>
      </c>
      <c r="E49" s="41">
        <v>3406631</v>
      </c>
      <c r="F49" s="48">
        <v>11.829618461140498</v>
      </c>
      <c r="G49" s="42">
        <v>12111</v>
      </c>
      <c r="H49" s="48">
        <v>-19.906090867006156</v>
      </c>
      <c r="I49" s="42">
        <v>1052.307</v>
      </c>
      <c r="J49" s="48">
        <v>180.47832657663065</v>
      </c>
      <c r="K49" s="18"/>
    </row>
    <row r="50" spans="1:11" s="37" customFormat="1" ht="21.6" customHeight="1" x14ac:dyDescent="0.2">
      <c r="A50" s="34"/>
      <c r="B50" s="50" t="s">
        <v>13</v>
      </c>
      <c r="C50" s="35">
        <v>1413466</v>
      </c>
      <c r="D50" s="49">
        <v>3.5837087890344463</v>
      </c>
      <c r="E50" s="35">
        <v>184810849</v>
      </c>
      <c r="F50" s="49">
        <v>5.8310201956394963</v>
      </c>
      <c r="G50" s="35">
        <v>422202</v>
      </c>
      <c r="H50" s="49">
        <v>14.714153355413842</v>
      </c>
      <c r="I50" s="35">
        <v>1090699.3209999998</v>
      </c>
      <c r="J50" s="49">
        <v>-2.0541487821276405E-2</v>
      </c>
      <c r="K50" s="36"/>
    </row>
    <row r="51" spans="1:11" s="19" customFormat="1" ht="12" x14ac:dyDescent="0.2">
      <c r="A51" s="21"/>
      <c r="B51" s="22"/>
      <c r="C51" s="23"/>
      <c r="D51" s="23"/>
      <c r="E51" s="23"/>
      <c r="F51" s="23"/>
      <c r="G51" s="23"/>
      <c r="H51" s="23"/>
      <c r="I51" s="23"/>
      <c r="J51" s="23"/>
      <c r="K51" s="18"/>
    </row>
    <row r="52" spans="1:11" s="19" customFormat="1" ht="12" x14ac:dyDescent="0.2">
      <c r="A52" s="21"/>
      <c r="C52" s="24"/>
      <c r="D52" s="25"/>
      <c r="E52" s="24"/>
      <c r="F52" s="25"/>
      <c r="G52" s="24"/>
      <c r="H52" s="25"/>
      <c r="I52" s="24"/>
      <c r="J52" s="25"/>
      <c r="K52" s="18"/>
    </row>
    <row r="53" spans="1:11" s="19" customFormat="1" ht="12" x14ac:dyDescent="0.2">
      <c r="A53" s="21"/>
      <c r="C53" s="24"/>
      <c r="D53" s="25"/>
      <c r="E53" s="24"/>
      <c r="F53" s="25"/>
      <c r="G53" s="24"/>
      <c r="H53" s="25"/>
      <c r="I53" s="24"/>
      <c r="J53" s="25"/>
      <c r="K53" s="18"/>
    </row>
    <row r="54" spans="1:11" s="19" customFormat="1" ht="12" x14ac:dyDescent="0.2">
      <c r="A54" s="21"/>
      <c r="C54" s="24"/>
      <c r="D54" s="25"/>
      <c r="E54" s="24"/>
      <c r="F54" s="25"/>
      <c r="G54" s="24"/>
      <c r="H54" s="25"/>
      <c r="I54" s="24"/>
      <c r="J54" s="25"/>
      <c r="K54" s="18"/>
    </row>
    <row r="55" spans="1:11" s="19" customFormat="1" ht="12" x14ac:dyDescent="0.2">
      <c r="A55" s="21"/>
      <c r="C55" s="24"/>
      <c r="D55" s="25"/>
      <c r="E55" s="24"/>
      <c r="F55" s="25"/>
      <c r="G55" s="24"/>
      <c r="H55" s="25"/>
      <c r="I55" s="24"/>
      <c r="J55" s="25"/>
      <c r="K55" s="18"/>
    </row>
    <row r="56" spans="1:11" s="19" customFormat="1" ht="12" x14ac:dyDescent="0.2">
      <c r="A56" s="21"/>
      <c r="C56" s="24"/>
      <c r="D56" s="25"/>
      <c r="E56" s="24"/>
      <c r="F56" s="25"/>
      <c r="G56" s="24"/>
      <c r="H56" s="25"/>
      <c r="I56" s="24"/>
      <c r="J56" s="25"/>
      <c r="K56" s="18"/>
    </row>
    <row r="57" spans="1:11" s="19" customFormat="1" ht="12" x14ac:dyDescent="0.2">
      <c r="A57" s="21"/>
      <c r="C57" s="24"/>
      <c r="D57" s="25"/>
      <c r="E57" s="24"/>
      <c r="F57" s="25"/>
      <c r="G57" s="24"/>
      <c r="H57" s="25"/>
      <c r="I57" s="24"/>
      <c r="J57" s="25"/>
      <c r="K57" s="18"/>
    </row>
    <row r="58" spans="1:11" s="19" customFormat="1" ht="12" x14ac:dyDescent="0.2">
      <c r="A58" s="21"/>
      <c r="B58" s="19">
        <v>2017</v>
      </c>
      <c r="C58" s="24">
        <v>1364564</v>
      </c>
      <c r="D58" s="25"/>
      <c r="E58" s="24">
        <v>174628241</v>
      </c>
      <c r="F58" s="25"/>
      <c r="G58" s="24">
        <v>368047</v>
      </c>
      <c r="H58" s="25"/>
      <c r="I58" s="24">
        <v>1090923.4129000001</v>
      </c>
      <c r="J58" s="25"/>
      <c r="K58" s="18"/>
    </row>
    <row r="59" spans="1:11" s="19" customFormat="1" ht="12" x14ac:dyDescent="0.2">
      <c r="A59" s="21"/>
      <c r="C59" s="24"/>
      <c r="D59" s="25"/>
      <c r="E59" s="24"/>
      <c r="F59" s="25"/>
      <c r="G59" s="24"/>
      <c r="H59" s="25"/>
      <c r="I59" s="24"/>
      <c r="J59" s="25"/>
      <c r="K59" s="18"/>
    </row>
    <row r="60" spans="1:11" s="19" customFormat="1" ht="12" x14ac:dyDescent="0.2">
      <c r="A60" s="21"/>
      <c r="C60" s="24"/>
      <c r="D60" s="25"/>
      <c r="E60" s="24"/>
      <c r="F60" s="25"/>
      <c r="G60" s="24"/>
      <c r="H60" s="25"/>
      <c r="I60" s="24"/>
      <c r="J60" s="25"/>
      <c r="K60" s="18"/>
    </row>
    <row r="61" spans="1:11" s="19" customFormat="1" ht="12" x14ac:dyDescent="0.2">
      <c r="A61" s="21"/>
      <c r="C61" s="24"/>
      <c r="D61" s="25"/>
      <c r="E61" s="24"/>
      <c r="F61" s="25"/>
      <c r="G61" s="24"/>
      <c r="H61" s="25"/>
      <c r="I61" s="24"/>
      <c r="J61" s="25"/>
      <c r="K61" s="18"/>
    </row>
    <row r="62" spans="1:11" s="19" customFormat="1" ht="12" x14ac:dyDescent="0.2">
      <c r="A62" s="21"/>
      <c r="C62" s="24"/>
      <c r="D62" s="25"/>
      <c r="E62" s="24"/>
      <c r="F62" s="25"/>
      <c r="G62" s="24"/>
      <c r="H62" s="25"/>
      <c r="I62" s="24"/>
      <c r="J62" s="25"/>
      <c r="K62" s="18"/>
    </row>
    <row r="63" spans="1:11" s="19" customFormat="1" ht="12" x14ac:dyDescent="0.2">
      <c r="A63" s="21"/>
      <c r="C63" s="24"/>
      <c r="D63" s="25"/>
      <c r="E63" s="24"/>
      <c r="F63" s="25"/>
      <c r="G63" s="24"/>
      <c r="H63" s="25"/>
      <c r="I63" s="24"/>
      <c r="J63" s="25"/>
      <c r="K63" s="18"/>
    </row>
    <row r="64" spans="1:11" s="19" customFormat="1" ht="12" x14ac:dyDescent="0.2">
      <c r="A64" s="21"/>
      <c r="C64" s="24"/>
      <c r="D64" s="25"/>
      <c r="E64" s="24"/>
      <c r="F64" s="25"/>
      <c r="G64" s="24"/>
      <c r="H64" s="25"/>
      <c r="I64" s="24"/>
      <c r="J64" s="25"/>
      <c r="K64" s="18"/>
    </row>
    <row r="65" spans="1:11" s="19" customFormat="1" ht="12" x14ac:dyDescent="0.2">
      <c r="A65" s="21"/>
      <c r="C65" s="24"/>
      <c r="D65" s="25"/>
      <c r="E65" s="24"/>
      <c r="F65" s="25"/>
      <c r="G65" s="24"/>
      <c r="H65" s="25"/>
      <c r="I65" s="24"/>
      <c r="J65" s="25"/>
      <c r="K65" s="18"/>
    </row>
    <row r="66" spans="1:11" s="19" customFormat="1" ht="12" x14ac:dyDescent="0.2">
      <c r="A66" s="21"/>
      <c r="C66" s="24"/>
      <c r="D66" s="25"/>
      <c r="E66" s="24"/>
      <c r="F66" s="25"/>
      <c r="G66" s="24"/>
      <c r="H66" s="25"/>
      <c r="I66" s="24"/>
      <c r="J66" s="25"/>
      <c r="K66" s="18"/>
    </row>
    <row r="67" spans="1:11" s="19" customFormat="1" ht="12" x14ac:dyDescent="0.2">
      <c r="A67" s="21"/>
      <c r="C67" s="24"/>
      <c r="D67" s="25"/>
      <c r="E67" s="24"/>
      <c r="F67" s="25"/>
      <c r="G67" s="24"/>
      <c r="H67" s="25"/>
      <c r="I67" s="24"/>
      <c r="J67" s="25"/>
      <c r="K67" s="18"/>
    </row>
    <row r="68" spans="1:11" s="19" customFormat="1" ht="12" x14ac:dyDescent="0.2">
      <c r="A68" s="21"/>
      <c r="C68" s="24"/>
      <c r="D68" s="25"/>
      <c r="E68" s="24"/>
      <c r="F68" s="25"/>
      <c r="G68" s="24"/>
      <c r="H68" s="25"/>
      <c r="I68" s="24"/>
      <c r="J68" s="25"/>
      <c r="K68" s="18"/>
    </row>
    <row r="69" spans="1:11" s="19" customFormat="1" ht="12" x14ac:dyDescent="0.2">
      <c r="A69" s="21"/>
      <c r="C69" s="24"/>
      <c r="D69" s="25"/>
      <c r="E69" s="24"/>
      <c r="F69" s="25"/>
      <c r="G69" s="24"/>
      <c r="H69" s="25"/>
      <c r="I69" s="24"/>
      <c r="J69" s="25"/>
      <c r="K69" s="18"/>
    </row>
    <row r="70" spans="1:11" s="19" customFormat="1" ht="12" x14ac:dyDescent="0.2">
      <c r="A70" s="21"/>
      <c r="C70" s="24"/>
      <c r="D70" s="25"/>
      <c r="E70" s="24"/>
      <c r="F70" s="25"/>
      <c r="G70" s="24"/>
      <c r="H70" s="25"/>
      <c r="I70" s="24"/>
      <c r="J70" s="25"/>
      <c r="K70" s="18"/>
    </row>
    <row r="71" spans="1:11" s="19" customFormat="1" ht="12" x14ac:dyDescent="0.2">
      <c r="A71" s="21"/>
      <c r="C71" s="24"/>
      <c r="D71" s="25"/>
      <c r="E71" s="24"/>
      <c r="F71" s="25"/>
      <c r="G71" s="24"/>
      <c r="H71" s="25"/>
      <c r="I71" s="24"/>
      <c r="J71" s="25"/>
      <c r="K71" s="18"/>
    </row>
    <row r="72" spans="1:11" s="19" customFormat="1" ht="12" x14ac:dyDescent="0.2">
      <c r="A72" s="21"/>
      <c r="C72" s="24"/>
      <c r="D72" s="25"/>
      <c r="E72" s="24"/>
      <c r="F72" s="25"/>
      <c r="G72" s="24"/>
      <c r="H72" s="25"/>
      <c r="I72" s="24"/>
      <c r="J72" s="25"/>
      <c r="K72" s="18"/>
    </row>
    <row r="73" spans="1:11" s="19" customFormat="1" ht="12" x14ac:dyDescent="0.2">
      <c r="A73" s="21"/>
      <c r="C73" s="24"/>
      <c r="D73" s="25"/>
      <c r="E73" s="24"/>
      <c r="F73" s="25"/>
      <c r="G73" s="24"/>
      <c r="H73" s="25"/>
      <c r="I73" s="24"/>
      <c r="J73" s="25"/>
      <c r="K73" s="18"/>
    </row>
    <row r="74" spans="1:11" s="19" customFormat="1" ht="12" x14ac:dyDescent="0.2">
      <c r="A74" s="21"/>
      <c r="C74" s="24"/>
      <c r="D74" s="25"/>
      <c r="E74" s="24"/>
      <c r="F74" s="25"/>
      <c r="G74" s="24"/>
      <c r="H74" s="25"/>
      <c r="I74" s="24"/>
      <c r="J74" s="25"/>
      <c r="K74" s="18"/>
    </row>
    <row r="75" spans="1:11" s="19" customFormat="1" ht="12" x14ac:dyDescent="0.2">
      <c r="A75" s="21"/>
      <c r="C75" s="24"/>
      <c r="D75" s="25"/>
      <c r="E75" s="24"/>
      <c r="F75" s="25"/>
      <c r="G75" s="24"/>
      <c r="H75" s="25"/>
      <c r="I75" s="24"/>
      <c r="J75" s="25"/>
      <c r="K75" s="18"/>
    </row>
    <row r="76" spans="1:11" s="19" customFormat="1" ht="12" x14ac:dyDescent="0.2">
      <c r="A76" s="21"/>
      <c r="C76" s="24"/>
      <c r="D76" s="25"/>
      <c r="E76" s="24"/>
      <c r="F76" s="25"/>
      <c r="G76" s="24"/>
      <c r="H76" s="25"/>
      <c r="I76" s="24"/>
      <c r="J76" s="25"/>
      <c r="K76" s="18"/>
    </row>
    <row r="77" spans="1:11" s="19" customFormat="1" ht="12" x14ac:dyDescent="0.2">
      <c r="A77" s="21"/>
      <c r="C77" s="24"/>
      <c r="D77" s="25"/>
      <c r="E77" s="24"/>
      <c r="F77" s="25"/>
      <c r="G77" s="24"/>
      <c r="H77" s="25"/>
      <c r="I77" s="24"/>
      <c r="J77" s="25"/>
      <c r="K77" s="18"/>
    </row>
    <row r="78" spans="1:11" s="19" customFormat="1" ht="12" x14ac:dyDescent="0.2">
      <c r="A78" s="21"/>
      <c r="C78" s="24"/>
      <c r="D78" s="25"/>
      <c r="E78" s="24"/>
      <c r="F78" s="25"/>
      <c r="G78" s="24"/>
      <c r="H78" s="25"/>
      <c r="I78" s="24"/>
      <c r="J78" s="25"/>
      <c r="K78" s="18"/>
    </row>
    <row r="79" spans="1:11" s="19" customFormat="1" ht="12" x14ac:dyDescent="0.2">
      <c r="A79" s="21"/>
      <c r="C79" s="24"/>
      <c r="D79" s="25"/>
      <c r="E79" s="24"/>
      <c r="F79" s="25"/>
      <c r="G79" s="24"/>
      <c r="H79" s="25"/>
      <c r="I79" s="24"/>
      <c r="J79" s="25"/>
      <c r="K79" s="18"/>
    </row>
    <row r="80" spans="1:11" s="19" customFormat="1" ht="12" x14ac:dyDescent="0.2">
      <c r="A80" s="21"/>
      <c r="C80" s="24"/>
      <c r="D80" s="25"/>
      <c r="E80" s="24"/>
      <c r="F80" s="25"/>
      <c r="G80" s="24"/>
      <c r="H80" s="25"/>
      <c r="I80" s="24"/>
      <c r="J80" s="25"/>
      <c r="K80" s="18"/>
    </row>
    <row r="81" spans="1:11" s="19" customFormat="1" ht="12" x14ac:dyDescent="0.2">
      <c r="A81" s="21"/>
      <c r="C81" s="24"/>
      <c r="D81" s="25"/>
      <c r="E81" s="24"/>
      <c r="F81" s="25"/>
      <c r="G81" s="24"/>
      <c r="H81" s="25"/>
      <c r="I81" s="24"/>
      <c r="J81" s="25"/>
      <c r="K81" s="18"/>
    </row>
    <row r="82" spans="1:11" s="19" customFormat="1" ht="12" x14ac:dyDescent="0.2">
      <c r="A82" s="21"/>
      <c r="C82" s="24"/>
      <c r="D82" s="25"/>
      <c r="E82" s="24"/>
      <c r="F82" s="25"/>
      <c r="G82" s="24"/>
      <c r="H82" s="25"/>
      <c r="I82" s="24"/>
      <c r="J82" s="25"/>
      <c r="K82" s="18"/>
    </row>
    <row r="83" spans="1:11" s="19" customFormat="1" ht="12" x14ac:dyDescent="0.2">
      <c r="A83" s="21"/>
      <c r="C83" s="24"/>
      <c r="D83" s="25"/>
      <c r="E83" s="24"/>
      <c r="F83" s="25"/>
      <c r="G83" s="24"/>
      <c r="H83" s="25"/>
      <c r="I83" s="24"/>
      <c r="J83" s="25"/>
      <c r="K83" s="18"/>
    </row>
    <row r="84" spans="1:11" s="19" customFormat="1" ht="12" x14ac:dyDescent="0.2">
      <c r="A84" s="21"/>
      <c r="C84" s="24"/>
      <c r="D84" s="25"/>
      <c r="E84" s="24"/>
      <c r="F84" s="25"/>
      <c r="G84" s="24"/>
      <c r="H84" s="25"/>
      <c r="I84" s="24"/>
      <c r="J84" s="25"/>
      <c r="K84" s="18"/>
    </row>
    <row r="85" spans="1:11" s="19" customFormat="1" ht="12" x14ac:dyDescent="0.2">
      <c r="A85" s="21"/>
      <c r="C85" s="24"/>
      <c r="D85" s="25"/>
      <c r="E85" s="24"/>
      <c r="F85" s="25"/>
      <c r="G85" s="24"/>
      <c r="H85" s="25"/>
      <c r="I85" s="24"/>
      <c r="J85" s="25"/>
      <c r="K85" s="18"/>
    </row>
    <row r="86" spans="1:11" s="19" customFormat="1" ht="12" x14ac:dyDescent="0.2">
      <c r="A86" s="21"/>
      <c r="C86" s="24"/>
      <c r="D86" s="25"/>
      <c r="E86" s="24"/>
      <c r="F86" s="25"/>
      <c r="G86" s="24"/>
      <c r="H86" s="25"/>
      <c r="I86" s="24"/>
      <c r="J86" s="25"/>
      <c r="K86" s="18"/>
    </row>
    <row r="87" spans="1:11" s="19" customFormat="1" ht="12" x14ac:dyDescent="0.2">
      <c r="A87" s="21"/>
      <c r="C87" s="24"/>
      <c r="D87" s="25"/>
      <c r="E87" s="24"/>
      <c r="F87" s="25"/>
      <c r="G87" s="24"/>
      <c r="H87" s="25"/>
      <c r="I87" s="24"/>
      <c r="J87" s="25"/>
      <c r="K87" s="18"/>
    </row>
    <row r="88" spans="1:11" s="19" customFormat="1" ht="12" x14ac:dyDescent="0.2">
      <c r="A88" s="21"/>
      <c r="C88" s="24"/>
      <c r="D88" s="25"/>
      <c r="E88" s="24"/>
      <c r="F88" s="25"/>
      <c r="G88" s="24"/>
      <c r="H88" s="25"/>
      <c r="I88" s="24"/>
      <c r="J88" s="25"/>
      <c r="K88" s="18"/>
    </row>
    <row r="89" spans="1:11" s="19" customFormat="1" ht="12" x14ac:dyDescent="0.2">
      <c r="A89" s="21"/>
      <c r="C89" s="24"/>
      <c r="D89" s="25"/>
      <c r="E89" s="24"/>
      <c r="F89" s="25"/>
      <c r="G89" s="24"/>
      <c r="H89" s="25"/>
      <c r="I89" s="24"/>
      <c r="J89" s="25"/>
      <c r="K89" s="18"/>
    </row>
    <row r="90" spans="1:11" s="19" customFormat="1" ht="12" x14ac:dyDescent="0.2">
      <c r="A90" s="21"/>
      <c r="C90" s="24"/>
      <c r="D90" s="25"/>
      <c r="E90" s="24"/>
      <c r="F90" s="25"/>
      <c r="G90" s="24"/>
      <c r="H90" s="25"/>
      <c r="I90" s="24"/>
      <c r="J90" s="25"/>
      <c r="K90" s="18"/>
    </row>
    <row r="91" spans="1:11" s="19" customFormat="1" ht="12" x14ac:dyDescent="0.2">
      <c r="A91" s="21"/>
      <c r="C91" s="24"/>
      <c r="D91" s="25"/>
      <c r="E91" s="24"/>
      <c r="F91" s="25"/>
      <c r="G91" s="24"/>
      <c r="H91" s="25"/>
      <c r="I91" s="24"/>
      <c r="J91" s="25"/>
      <c r="K91" s="18"/>
    </row>
    <row r="92" spans="1:11" s="19" customFormat="1" ht="12" x14ac:dyDescent="0.2">
      <c r="A92" s="21"/>
      <c r="C92" s="24"/>
      <c r="D92" s="25"/>
      <c r="E92" s="24"/>
      <c r="F92" s="25"/>
      <c r="G92" s="24"/>
      <c r="H92" s="25"/>
      <c r="I92" s="24"/>
      <c r="J92" s="25"/>
      <c r="K92" s="18"/>
    </row>
    <row r="93" spans="1:11" s="19" customFormat="1" ht="12" x14ac:dyDescent="0.2">
      <c r="A93" s="21"/>
      <c r="C93" s="24"/>
      <c r="D93" s="25"/>
      <c r="E93" s="24"/>
      <c r="F93" s="25"/>
      <c r="G93" s="24"/>
      <c r="H93" s="25"/>
      <c r="I93" s="24"/>
      <c r="J93" s="25"/>
      <c r="K93" s="18"/>
    </row>
    <row r="94" spans="1:11" s="19" customFormat="1" ht="12" x14ac:dyDescent="0.2">
      <c r="A94" s="21"/>
      <c r="C94" s="24"/>
      <c r="D94" s="25"/>
      <c r="E94" s="24"/>
      <c r="F94" s="25"/>
      <c r="G94" s="24"/>
      <c r="H94" s="25"/>
      <c r="I94" s="24"/>
      <c r="J94" s="25"/>
      <c r="K94" s="18"/>
    </row>
    <row r="95" spans="1:11" s="19" customFormat="1" ht="12" x14ac:dyDescent="0.2">
      <c r="A95" s="21"/>
      <c r="C95" s="24"/>
      <c r="D95" s="25"/>
      <c r="E95" s="24"/>
      <c r="F95" s="25"/>
      <c r="G95" s="24"/>
      <c r="H95" s="25"/>
      <c r="I95" s="24"/>
      <c r="J95" s="25"/>
      <c r="K95" s="18"/>
    </row>
    <row r="96" spans="1:11" s="19" customFormat="1" ht="12" x14ac:dyDescent="0.2">
      <c r="A96" s="21"/>
      <c r="C96" s="24"/>
      <c r="D96" s="25"/>
      <c r="E96" s="24"/>
      <c r="F96" s="25"/>
      <c r="G96" s="24"/>
      <c r="H96" s="25"/>
      <c r="I96" s="24"/>
      <c r="J96" s="25"/>
      <c r="K96" s="18"/>
    </row>
    <row r="97" spans="1:11" s="19" customFormat="1" ht="12" x14ac:dyDescent="0.2">
      <c r="A97" s="21"/>
      <c r="C97" s="24"/>
      <c r="D97" s="25"/>
      <c r="E97" s="24"/>
      <c r="F97" s="25"/>
      <c r="G97" s="24"/>
      <c r="H97" s="25"/>
      <c r="I97" s="24"/>
      <c r="J97" s="25"/>
      <c r="K97" s="18"/>
    </row>
    <row r="98" spans="1:11" s="19" customFormat="1" ht="12" x14ac:dyDescent="0.2">
      <c r="A98" s="21"/>
      <c r="C98" s="24"/>
      <c r="D98" s="25"/>
      <c r="E98" s="24"/>
      <c r="F98" s="25"/>
      <c r="G98" s="24"/>
      <c r="H98" s="25"/>
      <c r="I98" s="24"/>
      <c r="J98" s="25"/>
      <c r="K98" s="18"/>
    </row>
    <row r="99" spans="1:11" x14ac:dyDescent="0.2">
      <c r="B99" s="14"/>
      <c r="C99" s="12"/>
      <c r="D99" s="13"/>
      <c r="E99" s="12"/>
      <c r="F99" s="13"/>
      <c r="G99" s="12"/>
      <c r="H99" s="13"/>
      <c r="I99" s="12"/>
      <c r="J99" s="13"/>
    </row>
    <row r="100" spans="1:11" x14ac:dyDescent="0.2">
      <c r="B100" s="14"/>
      <c r="C100" s="12"/>
      <c r="D100" s="13"/>
      <c r="E100" s="12"/>
      <c r="F100" s="13"/>
      <c r="G100" s="12"/>
      <c r="H100" s="13"/>
      <c r="I100" s="12"/>
      <c r="J100" s="13"/>
    </row>
    <row r="101" spans="1:11" x14ac:dyDescent="0.2">
      <c r="B101" s="14"/>
      <c r="C101" s="12"/>
      <c r="D101" s="13"/>
      <c r="E101" s="12"/>
      <c r="F101" s="13"/>
      <c r="G101" s="12"/>
      <c r="H101" s="13"/>
      <c r="I101" s="12"/>
      <c r="J101" s="13"/>
    </row>
    <row r="102" spans="1:11" x14ac:dyDescent="0.2">
      <c r="B102" s="14"/>
      <c r="C102" s="12"/>
      <c r="D102" s="13"/>
      <c r="E102" s="12"/>
      <c r="F102" s="13"/>
      <c r="G102" s="12"/>
      <c r="H102" s="13"/>
      <c r="I102" s="12"/>
      <c r="J102" s="13"/>
    </row>
    <row r="103" spans="1:11" x14ac:dyDescent="0.2">
      <c r="B103" s="14"/>
      <c r="C103" s="12"/>
      <c r="D103" s="13"/>
      <c r="E103" s="12"/>
      <c r="F103" s="13"/>
      <c r="G103" s="12"/>
      <c r="H103" s="13"/>
      <c r="I103" s="12"/>
      <c r="J103" s="13"/>
    </row>
    <row r="104" spans="1:11" x14ac:dyDescent="0.2">
      <c r="B104" s="14"/>
      <c r="C104" s="12"/>
      <c r="D104" s="13"/>
      <c r="E104" s="12"/>
      <c r="F104" s="13"/>
      <c r="G104" s="12"/>
      <c r="H104" s="13"/>
      <c r="I104" s="12"/>
      <c r="J104" s="13"/>
    </row>
    <row r="105" spans="1:11" x14ac:dyDescent="0.2">
      <c r="B105" s="14"/>
      <c r="C105" s="12"/>
      <c r="D105" s="13"/>
      <c r="E105" s="12"/>
      <c r="F105" s="13"/>
      <c r="G105" s="12"/>
      <c r="H105" s="13"/>
      <c r="I105" s="12"/>
      <c r="J105" s="13"/>
    </row>
    <row r="106" spans="1:11" x14ac:dyDescent="0.2">
      <c r="B106" s="14"/>
      <c r="C106" s="12"/>
      <c r="D106" s="13"/>
      <c r="E106" s="12"/>
      <c r="F106" s="13"/>
      <c r="G106" s="12"/>
      <c r="H106" s="13"/>
      <c r="I106" s="12"/>
      <c r="J106" s="13"/>
    </row>
    <row r="107" spans="1:11" x14ac:dyDescent="0.2">
      <c r="B107" s="14"/>
      <c r="C107" s="12"/>
      <c r="D107" s="13"/>
      <c r="E107" s="12"/>
      <c r="F107" s="13"/>
      <c r="G107" s="12"/>
      <c r="H107" s="13"/>
      <c r="I107" s="12"/>
      <c r="J107" s="13"/>
    </row>
    <row r="108" spans="1:11" x14ac:dyDescent="0.2">
      <c r="B108" s="14"/>
      <c r="C108" s="12"/>
      <c r="D108" s="13"/>
      <c r="E108" s="12"/>
      <c r="F108" s="13"/>
      <c r="G108" s="12"/>
      <c r="H108" s="13"/>
      <c r="I108" s="12"/>
      <c r="J108" s="13"/>
    </row>
    <row r="109" spans="1:11" x14ac:dyDescent="0.2">
      <c r="B109" s="14"/>
      <c r="C109" s="12"/>
      <c r="D109" s="13"/>
      <c r="E109" s="12"/>
      <c r="F109" s="13"/>
      <c r="G109" s="12"/>
      <c r="H109" s="13"/>
      <c r="I109" s="12"/>
      <c r="J109" s="13"/>
    </row>
    <row r="110" spans="1:11" x14ac:dyDescent="0.2">
      <c r="B110" s="14"/>
      <c r="C110" s="12"/>
      <c r="D110" s="13"/>
      <c r="E110" s="12"/>
      <c r="F110" s="13"/>
      <c r="G110" s="12"/>
      <c r="H110" s="13"/>
      <c r="I110" s="12"/>
      <c r="J110" s="13"/>
    </row>
    <row r="111" spans="1:11" x14ac:dyDescent="0.2">
      <c r="B111" s="14"/>
      <c r="C111" s="12"/>
      <c r="D111" s="13"/>
      <c r="E111" s="12"/>
      <c r="F111" s="13"/>
      <c r="G111" s="12"/>
      <c r="H111" s="13"/>
      <c r="I111" s="12"/>
      <c r="J111" s="13"/>
    </row>
    <row r="112" spans="1:11" x14ac:dyDescent="0.2">
      <c r="B112" s="14"/>
      <c r="C112" s="12"/>
      <c r="D112" s="13"/>
      <c r="E112" s="12"/>
      <c r="F112" s="13"/>
      <c r="G112" s="12"/>
      <c r="H112" s="13"/>
      <c r="I112" s="12"/>
      <c r="J112" s="13"/>
    </row>
    <row r="113" spans="2:10" x14ac:dyDescent="0.2">
      <c r="B113" s="14"/>
      <c r="C113" s="12"/>
      <c r="D113" s="13"/>
      <c r="E113" s="12"/>
      <c r="F113" s="13"/>
      <c r="G113" s="12"/>
      <c r="H113" s="13"/>
      <c r="I113" s="12"/>
      <c r="J113" s="13"/>
    </row>
    <row r="114" spans="2:10" x14ac:dyDescent="0.2">
      <c r="B114" s="14"/>
      <c r="C114" s="12"/>
      <c r="D114" s="13"/>
      <c r="E114" s="12"/>
      <c r="F114" s="13"/>
      <c r="G114" s="12"/>
      <c r="H114" s="13"/>
      <c r="I114" s="12"/>
      <c r="J114" s="13"/>
    </row>
    <row r="115" spans="2:10" x14ac:dyDescent="0.2">
      <c r="B115" s="14"/>
      <c r="C115" s="12"/>
      <c r="D115" s="13"/>
      <c r="E115" s="12"/>
      <c r="F115" s="13"/>
      <c r="G115" s="12"/>
      <c r="H115" s="13"/>
      <c r="I115" s="12"/>
      <c r="J115" s="13"/>
    </row>
    <row r="116" spans="2:10" x14ac:dyDescent="0.2">
      <c r="B116" s="14"/>
      <c r="C116" s="12"/>
      <c r="D116" s="13"/>
      <c r="E116" s="12"/>
      <c r="F116" s="13"/>
      <c r="G116" s="12"/>
      <c r="H116" s="13"/>
      <c r="I116" s="12"/>
      <c r="J116" s="13"/>
    </row>
    <row r="117" spans="2:10" x14ac:dyDescent="0.2">
      <c r="B117" s="14"/>
      <c r="C117" s="12"/>
      <c r="D117" s="13"/>
      <c r="E117" s="12"/>
      <c r="F117" s="13"/>
      <c r="G117" s="12"/>
      <c r="H117" s="13"/>
      <c r="I117" s="12"/>
      <c r="J117" s="13"/>
    </row>
    <row r="118" spans="2:10" x14ac:dyDescent="0.2">
      <c r="B118" s="14"/>
      <c r="C118" s="12"/>
      <c r="D118" s="13"/>
      <c r="E118" s="12"/>
      <c r="F118" s="13"/>
      <c r="G118" s="12"/>
      <c r="H118" s="13"/>
      <c r="I118" s="12"/>
      <c r="J118" s="13"/>
    </row>
    <row r="119" spans="2:10" x14ac:dyDescent="0.2">
      <c r="B119" s="14"/>
      <c r="C119" s="12"/>
      <c r="D119" s="13"/>
      <c r="E119" s="12"/>
      <c r="F119" s="13"/>
      <c r="G119" s="12"/>
      <c r="H119" s="13"/>
      <c r="I119" s="12"/>
      <c r="J119" s="13"/>
    </row>
    <row r="120" spans="2:10" x14ac:dyDescent="0.2">
      <c r="B120" s="14"/>
      <c r="C120" s="12"/>
      <c r="D120" s="13"/>
      <c r="E120" s="12"/>
      <c r="F120" s="13"/>
      <c r="G120" s="12"/>
      <c r="H120" s="13"/>
      <c r="I120" s="12"/>
      <c r="J120" s="13"/>
    </row>
    <row r="121" spans="2:10" x14ac:dyDescent="0.2">
      <c r="B121" s="14"/>
      <c r="C121" s="12"/>
      <c r="D121" s="13"/>
      <c r="E121" s="12"/>
      <c r="F121" s="13"/>
      <c r="G121" s="12"/>
      <c r="H121" s="13"/>
      <c r="I121" s="12"/>
      <c r="J121" s="13"/>
    </row>
    <row r="122" spans="2:10" x14ac:dyDescent="0.2">
      <c r="B122" s="14"/>
      <c r="C122" s="12"/>
      <c r="D122" s="13"/>
      <c r="E122" s="12"/>
      <c r="F122" s="13"/>
      <c r="G122" s="12"/>
      <c r="H122" s="13"/>
      <c r="I122" s="12"/>
      <c r="J122" s="13"/>
    </row>
    <row r="123" spans="2:10" x14ac:dyDescent="0.2">
      <c r="B123" s="14"/>
      <c r="C123" s="12"/>
      <c r="D123" s="13"/>
      <c r="E123" s="12"/>
      <c r="F123" s="13"/>
      <c r="G123" s="12"/>
      <c r="H123" s="13"/>
      <c r="I123" s="12"/>
      <c r="J123" s="13"/>
    </row>
    <row r="124" spans="2:10" x14ac:dyDescent="0.2">
      <c r="B124" s="14"/>
      <c r="C124" s="12"/>
      <c r="D124" s="13"/>
      <c r="E124" s="12"/>
      <c r="F124" s="13"/>
      <c r="G124" s="12"/>
      <c r="H124" s="13"/>
      <c r="I124" s="12"/>
      <c r="J124" s="13"/>
    </row>
    <row r="125" spans="2:10" x14ac:dyDescent="0.2">
      <c r="B125" s="14"/>
      <c r="C125" s="12"/>
      <c r="D125" s="13"/>
      <c r="E125" s="12"/>
      <c r="F125" s="13"/>
      <c r="G125" s="12"/>
      <c r="H125" s="13"/>
      <c r="I125" s="12"/>
      <c r="J125" s="13"/>
    </row>
    <row r="126" spans="2:10" x14ac:dyDescent="0.2">
      <c r="B126" s="14"/>
      <c r="C126" s="12"/>
      <c r="D126" s="13"/>
      <c r="E126" s="12"/>
      <c r="F126" s="13"/>
      <c r="G126" s="12"/>
      <c r="H126" s="13"/>
      <c r="I126" s="12"/>
      <c r="J126" s="13"/>
    </row>
    <row r="127" spans="2:10" x14ac:dyDescent="0.2">
      <c r="B127" s="14"/>
      <c r="C127" s="12"/>
      <c r="D127" s="13"/>
      <c r="E127" s="12"/>
      <c r="F127" s="13"/>
      <c r="G127" s="12"/>
      <c r="H127" s="13"/>
      <c r="I127" s="12"/>
      <c r="J127" s="13"/>
    </row>
    <row r="128" spans="2:10" x14ac:dyDescent="0.2">
      <c r="B128" s="14"/>
      <c r="C128" s="12"/>
      <c r="D128" s="13"/>
      <c r="E128" s="12"/>
      <c r="F128" s="13"/>
      <c r="G128" s="12"/>
      <c r="H128" s="13"/>
      <c r="I128" s="12"/>
      <c r="J128" s="13"/>
    </row>
    <row r="129" spans="2:10" x14ac:dyDescent="0.2">
      <c r="B129" s="14"/>
      <c r="C129" s="12"/>
      <c r="D129" s="13"/>
      <c r="E129" s="12"/>
      <c r="F129" s="13"/>
      <c r="G129" s="12"/>
      <c r="H129" s="13"/>
      <c r="I129" s="12"/>
      <c r="J129" s="13"/>
    </row>
    <row r="130" spans="2:10" x14ac:dyDescent="0.2">
      <c r="B130" s="14"/>
      <c r="C130" s="12"/>
      <c r="D130" s="13"/>
      <c r="E130" s="12"/>
      <c r="F130" s="13"/>
      <c r="G130" s="12"/>
      <c r="H130" s="13"/>
      <c r="I130" s="12"/>
      <c r="J130" s="13"/>
    </row>
    <row r="131" spans="2:10" x14ac:dyDescent="0.2">
      <c r="B131" s="14"/>
      <c r="C131" s="12"/>
      <c r="D131" s="13"/>
      <c r="E131" s="12"/>
      <c r="F131" s="13"/>
      <c r="G131" s="12"/>
      <c r="H131" s="13"/>
      <c r="I131" s="12"/>
      <c r="J131" s="13"/>
    </row>
    <row r="132" spans="2:10" x14ac:dyDescent="0.2">
      <c r="B132" s="14"/>
      <c r="C132" s="12"/>
      <c r="D132" s="13"/>
      <c r="E132" s="12"/>
      <c r="F132" s="13"/>
      <c r="G132" s="12"/>
      <c r="H132" s="13"/>
      <c r="I132" s="12"/>
      <c r="J132" s="13"/>
    </row>
    <row r="133" spans="2:10" x14ac:dyDescent="0.2">
      <c r="B133" s="14"/>
      <c r="C133" s="12"/>
      <c r="D133" s="13"/>
      <c r="E133" s="12"/>
      <c r="F133" s="13"/>
      <c r="G133" s="12"/>
      <c r="H133" s="13"/>
      <c r="I133" s="12"/>
      <c r="J133" s="13"/>
    </row>
    <row r="134" spans="2:10" x14ac:dyDescent="0.2">
      <c r="B134" s="14"/>
      <c r="C134" s="12"/>
      <c r="D134" s="13"/>
      <c r="E134" s="12"/>
      <c r="F134" s="13"/>
      <c r="G134" s="12"/>
      <c r="H134" s="13"/>
      <c r="I134" s="12"/>
      <c r="J134" s="13"/>
    </row>
    <row r="135" spans="2:10" x14ac:dyDescent="0.2">
      <c r="B135" s="14"/>
      <c r="C135" s="12"/>
      <c r="D135" s="13"/>
      <c r="E135" s="12"/>
      <c r="F135" s="13"/>
      <c r="G135" s="12"/>
      <c r="H135" s="13"/>
      <c r="I135" s="12"/>
      <c r="J135" s="13"/>
    </row>
    <row r="136" spans="2:10" x14ac:dyDescent="0.2">
      <c r="B136" s="14"/>
      <c r="C136" s="12"/>
      <c r="D136" s="13"/>
      <c r="E136" s="12"/>
      <c r="F136" s="13"/>
      <c r="G136" s="12"/>
      <c r="H136" s="13"/>
      <c r="I136" s="12"/>
      <c r="J136" s="13"/>
    </row>
    <row r="137" spans="2:10" x14ac:dyDescent="0.2">
      <c r="B137" s="14"/>
      <c r="C137" s="12"/>
      <c r="D137" s="13"/>
      <c r="E137" s="12"/>
      <c r="F137" s="13"/>
      <c r="G137" s="12"/>
      <c r="H137" s="13"/>
      <c r="I137" s="12"/>
      <c r="J137" s="13"/>
    </row>
    <row r="138" spans="2:10" x14ac:dyDescent="0.2">
      <c r="B138" s="14"/>
      <c r="C138" s="12"/>
      <c r="D138" s="13"/>
      <c r="E138" s="12"/>
      <c r="F138" s="13"/>
      <c r="G138" s="12"/>
      <c r="H138" s="13"/>
      <c r="I138" s="12"/>
      <c r="J138" s="13"/>
    </row>
    <row r="139" spans="2:10" x14ac:dyDescent="0.2">
      <c r="B139" s="14"/>
      <c r="C139" s="12"/>
      <c r="D139" s="13"/>
      <c r="E139" s="12"/>
      <c r="F139" s="13"/>
      <c r="G139" s="12"/>
      <c r="H139" s="13"/>
      <c r="I139" s="12"/>
      <c r="J139" s="13"/>
    </row>
    <row r="140" spans="2:10" x14ac:dyDescent="0.2">
      <c r="B140" s="14"/>
      <c r="C140" s="12"/>
      <c r="D140" s="13"/>
      <c r="E140" s="12"/>
      <c r="F140" s="13"/>
      <c r="G140" s="12"/>
      <c r="H140" s="13"/>
      <c r="I140" s="12"/>
      <c r="J140" s="13"/>
    </row>
    <row r="141" spans="2:10" x14ac:dyDescent="0.2">
      <c r="B141" s="14"/>
      <c r="C141" s="12"/>
      <c r="D141" s="13"/>
      <c r="E141" s="12"/>
      <c r="F141" s="13"/>
      <c r="G141" s="12"/>
      <c r="H141" s="13"/>
      <c r="I141" s="12"/>
      <c r="J141" s="13"/>
    </row>
    <row r="142" spans="2:10" x14ac:dyDescent="0.2">
      <c r="B142" s="14"/>
      <c r="C142" s="12"/>
      <c r="D142" s="13"/>
      <c r="E142" s="12"/>
      <c r="F142" s="13"/>
      <c r="G142" s="12"/>
      <c r="H142" s="13"/>
      <c r="I142" s="12"/>
      <c r="J142" s="13"/>
    </row>
    <row r="143" spans="2:10" x14ac:dyDescent="0.2">
      <c r="B143" s="14"/>
      <c r="C143" s="12"/>
      <c r="D143" s="13"/>
      <c r="E143" s="12"/>
      <c r="F143" s="13"/>
      <c r="G143" s="12"/>
      <c r="H143" s="13"/>
      <c r="I143" s="12"/>
      <c r="J143" s="13"/>
    </row>
    <row r="144" spans="2:10" x14ac:dyDescent="0.2">
      <c r="B144" s="14"/>
      <c r="C144" s="12"/>
      <c r="D144" s="13"/>
      <c r="E144" s="12"/>
      <c r="F144" s="13"/>
      <c r="G144" s="12"/>
      <c r="H144" s="13"/>
      <c r="I144" s="12"/>
      <c r="J144" s="13"/>
    </row>
    <row r="145" spans="2:10" x14ac:dyDescent="0.2">
      <c r="B145" s="14"/>
      <c r="C145" s="12"/>
      <c r="D145" s="13"/>
      <c r="E145" s="12"/>
      <c r="F145" s="13"/>
      <c r="G145" s="12"/>
      <c r="H145" s="13"/>
      <c r="I145" s="12"/>
      <c r="J145" s="13"/>
    </row>
    <row r="146" spans="2:10" x14ac:dyDescent="0.2">
      <c r="B146" s="14"/>
      <c r="C146" s="12"/>
      <c r="D146" s="13"/>
      <c r="E146" s="12"/>
      <c r="F146" s="13"/>
      <c r="G146" s="12"/>
      <c r="H146" s="13"/>
      <c r="I146" s="12"/>
      <c r="J146" s="13"/>
    </row>
    <row r="147" spans="2:10" x14ac:dyDescent="0.2">
      <c r="B147" s="14"/>
      <c r="C147" s="12"/>
      <c r="D147" s="13"/>
      <c r="E147" s="12"/>
      <c r="F147" s="13"/>
      <c r="G147" s="12"/>
      <c r="H147" s="13"/>
      <c r="I147" s="12"/>
      <c r="J147" s="13"/>
    </row>
    <row r="148" spans="2:10" x14ac:dyDescent="0.2">
      <c r="B148" s="14"/>
      <c r="C148" s="12"/>
      <c r="D148" s="13"/>
      <c r="E148" s="12"/>
      <c r="F148" s="13"/>
      <c r="G148" s="12"/>
      <c r="H148" s="13"/>
      <c r="I148" s="12"/>
      <c r="J148" s="13"/>
    </row>
    <row r="149" spans="2:10" x14ac:dyDescent="0.2">
      <c r="B149" s="14"/>
      <c r="C149" s="12"/>
      <c r="D149" s="13"/>
      <c r="E149" s="12"/>
      <c r="F149" s="13"/>
      <c r="G149" s="12"/>
      <c r="H149" s="13"/>
      <c r="I149" s="12"/>
      <c r="J149" s="13"/>
    </row>
    <row r="150" spans="2:10" x14ac:dyDescent="0.2">
      <c r="B150" s="14"/>
      <c r="C150" s="12"/>
      <c r="D150" s="13"/>
      <c r="E150" s="12"/>
      <c r="F150" s="13"/>
      <c r="G150" s="12"/>
      <c r="H150" s="13"/>
      <c r="I150" s="12"/>
      <c r="J150" s="13"/>
    </row>
    <row r="151" spans="2:10" x14ac:dyDescent="0.2">
      <c r="B151" s="14"/>
      <c r="C151" s="12"/>
      <c r="D151" s="13"/>
      <c r="E151" s="12"/>
      <c r="F151" s="13"/>
      <c r="G151" s="12"/>
      <c r="H151" s="13"/>
      <c r="I151" s="12"/>
      <c r="J151" s="13"/>
    </row>
    <row r="152" spans="2:10" x14ac:dyDescent="0.2">
      <c r="B152" s="14"/>
      <c r="C152" s="12"/>
      <c r="D152" s="13"/>
      <c r="E152" s="12"/>
      <c r="F152" s="13"/>
      <c r="G152" s="12"/>
      <c r="H152" s="13"/>
      <c r="I152" s="12"/>
      <c r="J152" s="13"/>
    </row>
    <row r="153" spans="2:10" x14ac:dyDescent="0.2">
      <c r="B153" s="14"/>
      <c r="C153" s="12"/>
      <c r="D153" s="13"/>
      <c r="E153" s="12"/>
      <c r="F153" s="13"/>
      <c r="G153" s="12"/>
      <c r="H153" s="13"/>
      <c r="I153" s="12"/>
      <c r="J153" s="13"/>
    </row>
    <row r="154" spans="2:10" x14ac:dyDescent="0.2">
      <c r="B154" s="14"/>
      <c r="C154" s="12"/>
      <c r="D154" s="13"/>
      <c r="E154" s="12"/>
      <c r="F154" s="13"/>
      <c r="G154" s="12"/>
      <c r="H154" s="13"/>
      <c r="I154" s="12"/>
      <c r="J154" s="13"/>
    </row>
    <row r="155" spans="2:10" x14ac:dyDescent="0.2">
      <c r="B155" s="14"/>
      <c r="C155" s="12"/>
      <c r="D155" s="13"/>
      <c r="E155" s="12"/>
      <c r="F155" s="13"/>
      <c r="G155" s="12"/>
      <c r="H155" s="13"/>
      <c r="I155" s="12"/>
      <c r="J155" s="13"/>
    </row>
    <row r="156" spans="2:10" x14ac:dyDescent="0.2">
      <c r="B156" s="14"/>
      <c r="C156" s="12"/>
      <c r="D156" s="13"/>
      <c r="E156" s="12"/>
      <c r="F156" s="13"/>
      <c r="G156" s="12"/>
      <c r="H156" s="13"/>
      <c r="I156" s="12"/>
      <c r="J156" s="13"/>
    </row>
    <row r="157" spans="2:10" x14ac:dyDescent="0.2">
      <c r="B157" s="14"/>
      <c r="C157" s="12"/>
      <c r="D157" s="13"/>
      <c r="E157" s="12"/>
      <c r="F157" s="13"/>
      <c r="G157" s="12"/>
      <c r="H157" s="13"/>
      <c r="I157" s="12"/>
      <c r="J157" s="13"/>
    </row>
    <row r="158" spans="2:10" x14ac:dyDescent="0.2">
      <c r="B158" s="14"/>
      <c r="C158" s="12"/>
      <c r="D158" s="13"/>
      <c r="E158" s="12"/>
      <c r="F158" s="13"/>
      <c r="G158" s="12"/>
      <c r="H158" s="13"/>
      <c r="I158" s="12"/>
      <c r="J158" s="13"/>
    </row>
    <row r="159" spans="2:10" x14ac:dyDescent="0.2">
      <c r="B159" s="14"/>
      <c r="C159" s="12"/>
      <c r="D159" s="13"/>
      <c r="E159" s="12"/>
      <c r="F159" s="13"/>
      <c r="G159" s="12"/>
      <c r="H159" s="13"/>
      <c r="I159" s="12"/>
      <c r="J159" s="13"/>
    </row>
    <row r="160" spans="2:10" x14ac:dyDescent="0.2">
      <c r="B160" s="14"/>
      <c r="C160" s="12"/>
      <c r="D160" s="13"/>
      <c r="E160" s="12"/>
      <c r="F160" s="13"/>
      <c r="G160" s="12"/>
      <c r="H160" s="13"/>
      <c r="I160" s="12"/>
      <c r="J160" s="13"/>
    </row>
    <row r="161" spans="2:10" x14ac:dyDescent="0.2">
      <c r="B161" s="14"/>
      <c r="C161" s="12"/>
      <c r="D161" s="13"/>
      <c r="E161" s="12"/>
      <c r="F161" s="13"/>
      <c r="G161" s="12"/>
      <c r="H161" s="13"/>
      <c r="I161" s="12"/>
      <c r="J161" s="13"/>
    </row>
    <row r="162" spans="2:10" x14ac:dyDescent="0.2">
      <c r="B162" s="14"/>
      <c r="C162" s="12"/>
      <c r="D162" s="13"/>
      <c r="E162" s="12"/>
      <c r="F162" s="13"/>
      <c r="G162" s="12"/>
      <c r="H162" s="13"/>
      <c r="I162" s="12"/>
      <c r="J162" s="13"/>
    </row>
    <row r="163" spans="2:10" x14ac:dyDescent="0.2">
      <c r="B163" s="14"/>
      <c r="C163" s="12"/>
      <c r="D163" s="13"/>
      <c r="E163" s="12"/>
      <c r="F163" s="13"/>
      <c r="G163" s="12"/>
      <c r="H163" s="13"/>
      <c r="I163" s="12"/>
      <c r="J163" s="13"/>
    </row>
    <row r="164" spans="2:10" x14ac:dyDescent="0.2">
      <c r="B164" s="14"/>
      <c r="C164" s="12"/>
      <c r="D164" s="13"/>
      <c r="E164" s="12"/>
      <c r="F164" s="13"/>
      <c r="G164" s="12"/>
      <c r="H164" s="13"/>
      <c r="I164" s="12"/>
      <c r="J164" s="13"/>
    </row>
    <row r="165" spans="2:10" x14ac:dyDescent="0.2">
      <c r="B165" s="14"/>
      <c r="C165" s="12"/>
      <c r="D165" s="13"/>
      <c r="E165" s="12"/>
      <c r="F165" s="13"/>
      <c r="G165" s="12"/>
      <c r="H165" s="13"/>
      <c r="I165" s="12"/>
      <c r="J165" s="13"/>
    </row>
    <row r="166" spans="2:10" x14ac:dyDescent="0.2">
      <c r="B166" s="14"/>
      <c r="C166" s="12"/>
      <c r="D166" s="13"/>
      <c r="E166" s="12"/>
      <c r="F166" s="13"/>
      <c r="G166" s="12"/>
      <c r="H166" s="13"/>
      <c r="I166" s="12"/>
      <c r="J166" s="13"/>
    </row>
    <row r="167" spans="2:10" x14ac:dyDescent="0.2">
      <c r="B167" s="14"/>
      <c r="C167" s="12"/>
      <c r="D167" s="13"/>
      <c r="E167" s="12"/>
      <c r="F167" s="13"/>
      <c r="G167" s="12"/>
      <c r="H167" s="13"/>
      <c r="I167" s="12"/>
      <c r="J167" s="13"/>
    </row>
    <row r="168" spans="2:10" x14ac:dyDescent="0.2">
      <c r="B168" s="14"/>
      <c r="C168" s="12"/>
      <c r="D168" s="13"/>
      <c r="E168" s="12"/>
      <c r="F168" s="13"/>
      <c r="G168" s="12"/>
      <c r="H168" s="13"/>
      <c r="I168" s="12"/>
      <c r="J168" s="13"/>
    </row>
    <row r="169" spans="2:10" x14ac:dyDescent="0.2">
      <c r="B169" s="14"/>
      <c r="C169" s="12"/>
      <c r="D169" s="13"/>
      <c r="E169" s="12"/>
      <c r="F169" s="13"/>
      <c r="G169" s="12"/>
      <c r="H169" s="13"/>
      <c r="I169" s="12"/>
      <c r="J169" s="13"/>
    </row>
    <row r="170" spans="2:10" x14ac:dyDescent="0.2">
      <c r="B170" s="14"/>
      <c r="C170" s="12"/>
      <c r="D170" s="13"/>
      <c r="E170" s="12"/>
      <c r="F170" s="13"/>
      <c r="G170" s="12"/>
      <c r="H170" s="13"/>
      <c r="I170" s="12"/>
      <c r="J170" s="13"/>
    </row>
    <row r="171" spans="2:10" x14ac:dyDescent="0.2">
      <c r="B171" s="14"/>
      <c r="C171" s="12"/>
      <c r="D171" s="13"/>
      <c r="E171" s="12"/>
      <c r="F171" s="13"/>
      <c r="G171" s="12"/>
      <c r="H171" s="13"/>
      <c r="I171" s="12"/>
      <c r="J171" s="13"/>
    </row>
    <row r="172" spans="2:10" x14ac:dyDescent="0.2">
      <c r="B172" s="14"/>
      <c r="C172" s="12"/>
      <c r="D172" s="13"/>
      <c r="E172" s="12"/>
      <c r="F172" s="13"/>
      <c r="G172" s="12"/>
      <c r="H172" s="13"/>
      <c r="I172" s="12"/>
      <c r="J172" s="13"/>
    </row>
    <row r="173" spans="2:10" x14ac:dyDescent="0.2">
      <c r="B173" s="14"/>
      <c r="C173" s="12"/>
      <c r="D173" s="13"/>
      <c r="E173" s="12"/>
      <c r="F173" s="13"/>
      <c r="G173" s="12"/>
      <c r="H173" s="13"/>
      <c r="I173" s="12"/>
      <c r="J173" s="13"/>
    </row>
    <row r="174" spans="2:10" x14ac:dyDescent="0.2">
      <c r="B174" s="14"/>
      <c r="C174" s="12"/>
      <c r="D174" s="13"/>
      <c r="E174" s="12"/>
      <c r="F174" s="13"/>
      <c r="G174" s="12"/>
      <c r="H174" s="13"/>
      <c r="I174" s="12"/>
      <c r="J174" s="13"/>
    </row>
    <row r="175" spans="2:10" x14ac:dyDescent="0.2">
      <c r="B175" s="14"/>
      <c r="C175" s="12"/>
      <c r="D175" s="13"/>
      <c r="E175" s="12"/>
      <c r="F175" s="13"/>
      <c r="G175" s="12"/>
      <c r="H175" s="13"/>
      <c r="I175" s="12"/>
      <c r="J175" s="13"/>
    </row>
    <row r="176" spans="2:10" x14ac:dyDescent="0.2">
      <c r="B176" s="14"/>
      <c r="C176" s="12"/>
      <c r="D176" s="13"/>
      <c r="E176" s="12"/>
      <c r="F176" s="13"/>
      <c r="G176" s="12"/>
      <c r="H176" s="13"/>
      <c r="I176" s="12"/>
      <c r="J176" s="13"/>
    </row>
    <row r="177" spans="2:10" x14ac:dyDescent="0.2">
      <c r="B177" s="14"/>
      <c r="C177" s="12"/>
      <c r="D177" s="13"/>
      <c r="E177" s="12"/>
      <c r="F177" s="13"/>
      <c r="G177" s="12"/>
      <c r="H177" s="13"/>
      <c r="I177" s="12"/>
      <c r="J177" s="13"/>
    </row>
    <row r="178" spans="2:10" x14ac:dyDescent="0.2">
      <c r="B178" s="14"/>
      <c r="C178" s="12"/>
      <c r="D178" s="13"/>
      <c r="E178" s="12"/>
      <c r="F178" s="13"/>
      <c r="G178" s="12"/>
      <c r="H178" s="13"/>
      <c r="I178" s="12"/>
      <c r="J178" s="13"/>
    </row>
    <row r="179" spans="2:10" x14ac:dyDescent="0.2">
      <c r="B179" s="14"/>
      <c r="C179" s="12"/>
      <c r="D179" s="13"/>
      <c r="E179" s="12"/>
      <c r="F179" s="13"/>
      <c r="G179" s="12"/>
      <c r="H179" s="13"/>
      <c r="I179" s="12"/>
      <c r="J179" s="13"/>
    </row>
    <row r="180" spans="2:10" x14ac:dyDescent="0.2">
      <c r="B180" s="14"/>
      <c r="C180" s="12"/>
      <c r="D180" s="13"/>
      <c r="E180" s="12"/>
      <c r="F180" s="13"/>
      <c r="G180" s="12"/>
      <c r="H180" s="13"/>
      <c r="I180" s="12"/>
      <c r="J180" s="13"/>
    </row>
    <row r="181" spans="2:10" x14ac:dyDescent="0.2">
      <c r="B181" s="14"/>
      <c r="C181" s="12"/>
      <c r="D181" s="13"/>
      <c r="E181" s="12"/>
      <c r="F181" s="13"/>
      <c r="G181" s="12"/>
      <c r="H181" s="13"/>
      <c r="I181" s="12"/>
      <c r="J181" s="13"/>
    </row>
    <row r="182" spans="2:10" x14ac:dyDescent="0.2">
      <c r="B182" s="14"/>
      <c r="C182" s="12"/>
      <c r="D182" s="13"/>
      <c r="E182" s="12"/>
      <c r="F182" s="13"/>
      <c r="G182" s="12"/>
      <c r="H182" s="13"/>
      <c r="I182" s="12"/>
      <c r="J182" s="13"/>
    </row>
    <row r="183" spans="2:10" x14ac:dyDescent="0.2">
      <c r="B183" s="14"/>
      <c r="C183" s="12"/>
      <c r="D183" s="13"/>
      <c r="E183" s="12"/>
      <c r="F183" s="13"/>
      <c r="G183" s="12"/>
      <c r="H183" s="13"/>
      <c r="I183" s="12"/>
      <c r="J183" s="13"/>
    </row>
    <row r="184" spans="2:10" x14ac:dyDescent="0.2">
      <c r="B184" s="14"/>
      <c r="C184" s="12"/>
      <c r="D184" s="13"/>
      <c r="E184" s="12"/>
      <c r="F184" s="13"/>
      <c r="G184" s="12"/>
      <c r="H184" s="13"/>
      <c r="I184" s="12"/>
      <c r="J184" s="13"/>
    </row>
    <row r="185" spans="2:10" x14ac:dyDescent="0.2">
      <c r="B185" s="14"/>
      <c r="C185" s="12"/>
      <c r="D185" s="13"/>
      <c r="E185" s="12"/>
      <c r="F185" s="13"/>
      <c r="G185" s="12"/>
      <c r="H185" s="13"/>
      <c r="I185" s="12"/>
      <c r="J185" s="13"/>
    </row>
    <row r="186" spans="2:10" x14ac:dyDescent="0.2">
      <c r="B186" s="14"/>
      <c r="C186" s="12"/>
      <c r="D186" s="13"/>
      <c r="E186" s="12"/>
      <c r="F186" s="13"/>
      <c r="G186" s="12"/>
      <c r="H186" s="13"/>
      <c r="I186" s="12"/>
      <c r="J186" s="13"/>
    </row>
    <row r="187" spans="2:10" x14ac:dyDescent="0.2">
      <c r="B187" s="14"/>
      <c r="C187" s="12"/>
      <c r="D187" s="13"/>
      <c r="E187" s="12"/>
      <c r="F187" s="13"/>
      <c r="G187" s="12"/>
      <c r="H187" s="13"/>
      <c r="I187" s="12"/>
      <c r="J187" s="13"/>
    </row>
    <row r="188" spans="2:10" x14ac:dyDescent="0.2">
      <c r="B188" s="14"/>
      <c r="C188" s="12"/>
      <c r="D188" s="13"/>
      <c r="E188" s="12"/>
      <c r="F188" s="13"/>
      <c r="G188" s="12"/>
      <c r="H188" s="13"/>
      <c r="I188" s="12"/>
      <c r="J188" s="13"/>
    </row>
    <row r="189" spans="2:10" x14ac:dyDescent="0.2">
      <c r="B189" s="14"/>
      <c r="C189" s="12"/>
      <c r="D189" s="13"/>
      <c r="E189" s="12"/>
      <c r="F189" s="13"/>
      <c r="G189" s="12"/>
      <c r="H189" s="13"/>
      <c r="I189" s="12"/>
      <c r="J189" s="13"/>
    </row>
    <row r="190" spans="2:10" x14ac:dyDescent="0.2">
      <c r="B190" s="14"/>
      <c r="C190" s="12"/>
      <c r="D190" s="13"/>
      <c r="E190" s="12"/>
      <c r="F190" s="13"/>
      <c r="G190" s="12"/>
      <c r="H190" s="13"/>
      <c r="I190" s="12"/>
      <c r="J190" s="13"/>
    </row>
    <row r="191" spans="2:10" x14ac:dyDescent="0.2">
      <c r="B191" s="14"/>
      <c r="C191" s="12"/>
      <c r="D191" s="13"/>
      <c r="E191" s="12"/>
      <c r="F191" s="13"/>
      <c r="G191" s="12"/>
      <c r="H191" s="13"/>
      <c r="I191" s="12"/>
      <c r="J191" s="13"/>
    </row>
    <row r="192" spans="2:10" x14ac:dyDescent="0.2">
      <c r="B192" s="14"/>
      <c r="C192" s="12"/>
      <c r="D192" s="13"/>
      <c r="E192" s="12"/>
      <c r="F192" s="13"/>
      <c r="G192" s="12"/>
      <c r="H192" s="13"/>
      <c r="I192" s="12"/>
      <c r="J192" s="13"/>
    </row>
    <row r="193" spans="2:10" x14ac:dyDescent="0.2">
      <c r="B193" s="14"/>
      <c r="C193" s="12"/>
      <c r="D193" s="13"/>
      <c r="E193" s="12"/>
      <c r="F193" s="13"/>
      <c r="G193" s="12"/>
      <c r="H193" s="13"/>
      <c r="I193" s="12"/>
      <c r="J193" s="13"/>
    </row>
    <row r="194" spans="2:10" x14ac:dyDescent="0.2">
      <c r="B194" s="14"/>
      <c r="C194" s="12"/>
      <c r="D194" s="13"/>
      <c r="E194" s="12"/>
      <c r="F194" s="13"/>
      <c r="G194" s="12"/>
      <c r="H194" s="13"/>
      <c r="I194" s="12"/>
      <c r="J194" s="13"/>
    </row>
    <row r="195" spans="2:10" x14ac:dyDescent="0.2">
      <c r="B195" s="14"/>
      <c r="C195" s="12"/>
      <c r="D195" s="13"/>
      <c r="E195" s="12"/>
      <c r="F195" s="13"/>
      <c r="G195" s="12"/>
      <c r="H195" s="13"/>
      <c r="I195" s="12"/>
      <c r="J195" s="13"/>
    </row>
    <row r="196" spans="2:10" x14ac:dyDescent="0.2">
      <c r="B196" s="14"/>
      <c r="C196" s="12"/>
      <c r="D196" s="13"/>
      <c r="E196" s="12"/>
      <c r="F196" s="13"/>
      <c r="G196" s="12"/>
      <c r="H196" s="13"/>
      <c r="I196" s="12"/>
      <c r="J196" s="13"/>
    </row>
    <row r="197" spans="2:10" x14ac:dyDescent="0.2">
      <c r="B197" s="14"/>
      <c r="C197" s="12"/>
      <c r="D197" s="13"/>
      <c r="E197" s="12"/>
      <c r="F197" s="13"/>
      <c r="G197" s="12"/>
      <c r="H197" s="13"/>
      <c r="I197" s="12"/>
      <c r="J197" s="13"/>
    </row>
    <row r="198" spans="2:10" x14ac:dyDescent="0.2">
      <c r="B198" s="14"/>
      <c r="C198" s="12"/>
      <c r="D198" s="13"/>
      <c r="E198" s="12"/>
      <c r="F198" s="13"/>
      <c r="G198" s="12"/>
      <c r="H198" s="13"/>
      <c r="I198" s="12"/>
      <c r="J198" s="13"/>
    </row>
    <row r="199" spans="2:10" x14ac:dyDescent="0.2">
      <c r="B199" s="14"/>
      <c r="C199" s="12"/>
      <c r="D199" s="13"/>
      <c r="E199" s="12"/>
      <c r="F199" s="13"/>
      <c r="G199" s="12"/>
      <c r="H199" s="13"/>
      <c r="I199" s="12"/>
      <c r="J199" s="13"/>
    </row>
    <row r="200" spans="2:10" x14ac:dyDescent="0.2">
      <c r="B200" s="14"/>
      <c r="C200" s="12"/>
      <c r="D200" s="13"/>
      <c r="E200" s="12"/>
      <c r="F200" s="13"/>
      <c r="G200" s="12"/>
      <c r="H200" s="13"/>
      <c r="I200" s="12"/>
      <c r="J200" s="13"/>
    </row>
    <row r="201" spans="2:10" x14ac:dyDescent="0.2">
      <c r="B201" s="14"/>
      <c r="C201" s="12"/>
      <c r="D201" s="13"/>
      <c r="E201" s="12"/>
      <c r="F201" s="13"/>
      <c r="G201" s="12"/>
      <c r="H201" s="13"/>
      <c r="I201" s="12"/>
      <c r="J201" s="13"/>
    </row>
    <row r="202" spans="2:10" x14ac:dyDescent="0.2">
      <c r="B202" s="14"/>
      <c r="C202" s="12"/>
      <c r="D202" s="13"/>
      <c r="E202" s="12"/>
      <c r="F202" s="13"/>
      <c r="G202" s="12"/>
      <c r="H202" s="13"/>
      <c r="I202" s="12"/>
      <c r="J202" s="13"/>
    </row>
    <row r="203" spans="2:10" x14ac:dyDescent="0.2">
      <c r="B203" s="14"/>
      <c r="C203" s="12"/>
      <c r="D203" s="13"/>
      <c r="E203" s="12"/>
      <c r="F203" s="13"/>
      <c r="G203" s="12"/>
      <c r="H203" s="13"/>
      <c r="I203" s="12"/>
      <c r="J203" s="13"/>
    </row>
    <row r="204" spans="2:10" x14ac:dyDescent="0.2">
      <c r="B204" s="14"/>
      <c r="C204" s="12"/>
      <c r="D204" s="13"/>
      <c r="E204" s="12"/>
      <c r="F204" s="13"/>
      <c r="G204" s="12"/>
      <c r="H204" s="13"/>
      <c r="I204" s="12"/>
      <c r="J204" s="13"/>
    </row>
    <row r="205" spans="2:10" x14ac:dyDescent="0.2">
      <c r="B205" s="14"/>
      <c r="C205" s="12"/>
      <c r="D205" s="13"/>
      <c r="E205" s="12"/>
      <c r="F205" s="13"/>
      <c r="G205" s="12"/>
      <c r="H205" s="13"/>
      <c r="I205" s="12"/>
      <c r="J205" s="13"/>
    </row>
    <row r="206" spans="2:10" x14ac:dyDescent="0.2">
      <c r="B206" s="14"/>
      <c r="C206" s="12"/>
      <c r="D206" s="13"/>
      <c r="E206" s="12"/>
      <c r="F206" s="13"/>
      <c r="G206" s="12"/>
      <c r="H206" s="13"/>
      <c r="I206" s="12"/>
      <c r="J206" s="13"/>
    </row>
    <row r="207" spans="2:10" x14ac:dyDescent="0.2">
      <c r="B207" s="14"/>
      <c r="C207" s="12"/>
      <c r="D207" s="13"/>
      <c r="E207" s="12"/>
      <c r="F207" s="13"/>
      <c r="G207" s="12"/>
      <c r="H207" s="13"/>
      <c r="I207" s="12"/>
      <c r="J207" s="13"/>
    </row>
    <row r="208" spans="2:10" x14ac:dyDescent="0.2">
      <c r="B208" s="14"/>
      <c r="C208" s="12"/>
      <c r="D208" s="13"/>
      <c r="E208" s="12"/>
      <c r="F208" s="13"/>
      <c r="G208" s="12"/>
      <c r="H208" s="13"/>
      <c r="I208" s="12"/>
      <c r="J208" s="13"/>
    </row>
    <row r="209" spans="2:10" x14ac:dyDescent="0.2">
      <c r="B209" s="14"/>
      <c r="C209" s="12"/>
      <c r="D209" s="13"/>
      <c r="E209" s="12"/>
      <c r="F209" s="13"/>
      <c r="G209" s="12"/>
      <c r="H209" s="13"/>
      <c r="I209" s="12"/>
      <c r="J209" s="13"/>
    </row>
    <row r="210" spans="2:10" x14ac:dyDescent="0.2">
      <c r="B210" s="14"/>
      <c r="C210" s="12"/>
      <c r="D210" s="13"/>
      <c r="E210" s="12"/>
      <c r="F210" s="13"/>
      <c r="G210" s="12"/>
      <c r="H210" s="13"/>
      <c r="I210" s="12"/>
      <c r="J210" s="13"/>
    </row>
    <row r="211" spans="2:10" x14ac:dyDescent="0.2">
      <c r="B211" s="14"/>
      <c r="C211" s="12"/>
      <c r="D211" s="13"/>
      <c r="E211" s="12"/>
      <c r="F211" s="13"/>
      <c r="G211" s="12"/>
      <c r="H211" s="13"/>
      <c r="I211" s="12"/>
      <c r="J211" s="13"/>
    </row>
    <row r="212" spans="2:10" x14ac:dyDescent="0.2">
      <c r="B212" s="14"/>
      <c r="C212" s="12"/>
      <c r="D212" s="13"/>
      <c r="E212" s="12"/>
      <c r="F212" s="13"/>
      <c r="G212" s="12"/>
      <c r="H212" s="13"/>
      <c r="I212" s="12"/>
      <c r="J212" s="13"/>
    </row>
    <row r="213" spans="2:10" x14ac:dyDescent="0.2">
      <c r="B213" s="14"/>
      <c r="C213" s="12"/>
      <c r="D213" s="13"/>
      <c r="E213" s="12"/>
      <c r="F213" s="13"/>
      <c r="G213" s="12"/>
      <c r="H213" s="13"/>
      <c r="I213" s="12"/>
      <c r="J213" s="13"/>
    </row>
    <row r="214" spans="2:10" x14ac:dyDescent="0.2">
      <c r="B214" s="14"/>
      <c r="C214" s="12"/>
      <c r="D214" s="13"/>
      <c r="E214" s="12"/>
      <c r="F214" s="13"/>
      <c r="G214" s="12"/>
      <c r="H214" s="13"/>
      <c r="I214" s="12"/>
      <c r="J214" s="13"/>
    </row>
    <row r="215" spans="2:10" x14ac:dyDescent="0.2">
      <c r="B215" s="14"/>
      <c r="C215" s="12"/>
      <c r="D215" s="13"/>
      <c r="E215" s="12"/>
      <c r="F215" s="13"/>
      <c r="G215" s="12"/>
      <c r="H215" s="13"/>
      <c r="I215" s="12"/>
      <c r="J215" s="13"/>
    </row>
    <row r="216" spans="2:10" x14ac:dyDescent="0.2">
      <c r="B216" s="14"/>
      <c r="C216" s="12"/>
      <c r="D216" s="13"/>
      <c r="E216" s="12"/>
      <c r="F216" s="13"/>
      <c r="G216" s="12"/>
      <c r="H216" s="13"/>
      <c r="I216" s="12"/>
      <c r="J216" s="13"/>
    </row>
    <row r="217" spans="2:10" x14ac:dyDescent="0.2">
      <c r="B217" s="14"/>
      <c r="C217" s="12"/>
      <c r="D217" s="13"/>
      <c r="E217" s="12"/>
      <c r="F217" s="13"/>
      <c r="G217" s="12"/>
      <c r="H217" s="13"/>
      <c r="I217" s="12"/>
      <c r="J217" s="13"/>
    </row>
    <row r="218" spans="2:10" x14ac:dyDescent="0.2">
      <c r="B218" s="14"/>
      <c r="C218" s="12"/>
      <c r="D218" s="13"/>
      <c r="E218" s="12"/>
      <c r="F218" s="13"/>
      <c r="G218" s="12"/>
      <c r="H218" s="13"/>
      <c r="I218" s="12"/>
      <c r="J218" s="13"/>
    </row>
    <row r="219" spans="2:10" x14ac:dyDescent="0.2">
      <c r="B219" s="14"/>
      <c r="C219" s="12"/>
      <c r="D219" s="13"/>
      <c r="E219" s="12"/>
      <c r="F219" s="13"/>
      <c r="G219" s="12"/>
      <c r="H219" s="13"/>
      <c r="I219" s="12"/>
      <c r="J219" s="13"/>
    </row>
    <row r="220" spans="2:10" x14ac:dyDescent="0.2">
      <c r="B220" s="14"/>
      <c r="C220" s="12"/>
      <c r="D220" s="13"/>
      <c r="E220" s="12"/>
      <c r="F220" s="13"/>
      <c r="G220" s="12"/>
      <c r="H220" s="13"/>
      <c r="I220" s="12"/>
      <c r="J220" s="13"/>
    </row>
    <row r="221" spans="2:10" x14ac:dyDescent="0.2">
      <c r="B221" s="14"/>
      <c r="C221" s="12"/>
      <c r="D221" s="13"/>
      <c r="E221" s="12"/>
      <c r="F221" s="13"/>
      <c r="G221" s="12"/>
      <c r="H221" s="13"/>
      <c r="I221" s="12"/>
      <c r="J221" s="13"/>
    </row>
    <row r="222" spans="2:10" x14ac:dyDescent="0.2">
      <c r="B222" s="14"/>
      <c r="C222" s="12"/>
      <c r="D222" s="13"/>
      <c r="E222" s="12"/>
      <c r="F222" s="13"/>
      <c r="G222" s="12"/>
      <c r="H222" s="13"/>
      <c r="I222" s="12"/>
      <c r="J222" s="13"/>
    </row>
    <row r="223" spans="2:10" x14ac:dyDescent="0.2">
      <c r="B223" s="14"/>
      <c r="C223" s="12"/>
      <c r="D223" s="13"/>
      <c r="E223" s="12"/>
      <c r="F223" s="13"/>
      <c r="G223" s="12"/>
      <c r="H223" s="13"/>
      <c r="I223" s="12"/>
      <c r="J223" s="13"/>
    </row>
    <row r="224" spans="2:10" x14ac:dyDescent="0.2">
      <c r="B224" s="14"/>
      <c r="C224" s="12"/>
      <c r="D224" s="13"/>
      <c r="E224" s="12"/>
      <c r="F224" s="13"/>
      <c r="G224" s="12"/>
      <c r="H224" s="13"/>
      <c r="I224" s="12"/>
      <c r="J224" s="13"/>
    </row>
    <row r="225" spans="2:10" x14ac:dyDescent="0.2">
      <c r="B225" s="14"/>
      <c r="C225" s="12"/>
      <c r="D225" s="13"/>
      <c r="E225" s="12"/>
      <c r="F225" s="13"/>
      <c r="G225" s="12"/>
      <c r="H225" s="13"/>
      <c r="I225" s="12"/>
      <c r="J225" s="13"/>
    </row>
    <row r="226" spans="2:10" x14ac:dyDescent="0.2">
      <c r="B226" s="14"/>
      <c r="C226" s="12"/>
      <c r="D226" s="13"/>
      <c r="E226" s="12"/>
      <c r="F226" s="13"/>
      <c r="G226" s="12"/>
      <c r="H226" s="13"/>
      <c r="I226" s="12"/>
      <c r="J226" s="13"/>
    </row>
    <row r="227" spans="2:10" x14ac:dyDescent="0.2">
      <c r="B227" s="14"/>
      <c r="C227" s="12"/>
      <c r="D227" s="13"/>
      <c r="E227" s="12"/>
      <c r="F227" s="13"/>
      <c r="G227" s="12"/>
      <c r="H227" s="13"/>
      <c r="I227" s="12"/>
      <c r="J227" s="13"/>
    </row>
    <row r="228" spans="2:10" x14ac:dyDescent="0.2">
      <c r="B228" s="14"/>
      <c r="C228" s="12"/>
      <c r="D228" s="13"/>
      <c r="E228" s="12"/>
      <c r="F228" s="13"/>
      <c r="G228" s="12"/>
      <c r="H228" s="13"/>
      <c r="I228" s="12"/>
      <c r="J228" s="13"/>
    </row>
    <row r="229" spans="2:10" x14ac:dyDescent="0.2">
      <c r="B229" s="14"/>
      <c r="C229" s="12"/>
      <c r="D229" s="13"/>
      <c r="E229" s="12"/>
      <c r="F229" s="13"/>
      <c r="G229" s="12"/>
      <c r="H229" s="13"/>
      <c r="I229" s="12"/>
      <c r="J229" s="13"/>
    </row>
    <row r="230" spans="2:10" x14ac:dyDescent="0.2">
      <c r="B230" s="14"/>
      <c r="C230" s="12"/>
      <c r="D230" s="13"/>
      <c r="E230" s="12"/>
      <c r="F230" s="13"/>
      <c r="G230" s="12"/>
      <c r="H230" s="13"/>
      <c r="I230" s="12"/>
      <c r="J230" s="13"/>
    </row>
    <row r="231" spans="2:10" x14ac:dyDescent="0.2">
      <c r="B231" s="14"/>
      <c r="C231" s="12"/>
      <c r="D231" s="13"/>
      <c r="E231" s="12"/>
      <c r="F231" s="13"/>
      <c r="G231" s="12"/>
      <c r="H231" s="13"/>
      <c r="I231" s="12"/>
      <c r="J231" s="13"/>
    </row>
    <row r="232" spans="2:10" x14ac:dyDescent="0.2">
      <c r="B232" s="14"/>
      <c r="C232" s="12"/>
      <c r="D232" s="13"/>
      <c r="E232" s="12"/>
      <c r="F232" s="13"/>
      <c r="G232" s="12"/>
      <c r="H232" s="13"/>
      <c r="I232" s="12"/>
      <c r="J232" s="13"/>
    </row>
    <row r="233" spans="2:10" x14ac:dyDescent="0.2">
      <c r="B233" s="14"/>
      <c r="C233" s="12"/>
      <c r="D233" s="13"/>
      <c r="E233" s="12"/>
      <c r="F233" s="13"/>
      <c r="G233" s="12"/>
      <c r="H233" s="13"/>
      <c r="I233" s="12"/>
      <c r="J233" s="13"/>
    </row>
    <row r="234" spans="2:10" x14ac:dyDescent="0.2">
      <c r="B234" s="14"/>
      <c r="C234" s="12"/>
      <c r="D234" s="13"/>
      <c r="E234" s="12"/>
      <c r="F234" s="13"/>
      <c r="G234" s="12"/>
      <c r="H234" s="13"/>
      <c r="I234" s="12"/>
      <c r="J234" s="13"/>
    </row>
    <row r="235" spans="2:10" x14ac:dyDescent="0.2">
      <c r="B235" s="14"/>
      <c r="C235" s="12"/>
      <c r="D235" s="13"/>
      <c r="E235" s="12"/>
      <c r="F235" s="13"/>
      <c r="G235" s="12"/>
      <c r="H235" s="13"/>
      <c r="I235" s="12"/>
      <c r="J235" s="13"/>
    </row>
    <row r="236" spans="2:10" x14ac:dyDescent="0.2">
      <c r="B236" s="14"/>
      <c r="C236" s="12"/>
      <c r="D236" s="13"/>
      <c r="E236" s="12"/>
      <c r="F236" s="13"/>
      <c r="G236" s="12"/>
      <c r="H236" s="13"/>
      <c r="I236" s="12"/>
      <c r="J236" s="13"/>
    </row>
    <row r="237" spans="2:10" x14ac:dyDescent="0.2">
      <c r="B237" s="14"/>
      <c r="C237" s="12"/>
      <c r="D237" s="13"/>
      <c r="E237" s="12"/>
      <c r="F237" s="13"/>
      <c r="G237" s="12"/>
      <c r="H237" s="13"/>
      <c r="I237" s="12"/>
      <c r="J237" s="13"/>
    </row>
    <row r="238" spans="2:10" x14ac:dyDescent="0.2">
      <c r="B238" s="14"/>
      <c r="C238" s="12"/>
      <c r="D238" s="13"/>
      <c r="E238" s="12"/>
      <c r="F238" s="13"/>
      <c r="G238" s="12"/>
      <c r="H238" s="13"/>
      <c r="I238" s="12"/>
      <c r="J238" s="13"/>
    </row>
    <row r="239" spans="2:10" x14ac:dyDescent="0.2">
      <c r="B239" s="14"/>
      <c r="C239" s="12"/>
      <c r="D239" s="13"/>
      <c r="E239" s="12"/>
      <c r="F239" s="13"/>
      <c r="G239" s="12"/>
      <c r="H239" s="13"/>
      <c r="I239" s="12"/>
      <c r="J239" s="13"/>
    </row>
    <row r="240" spans="2:10" x14ac:dyDescent="0.2">
      <c r="B240" s="14"/>
      <c r="C240" s="12"/>
      <c r="D240" s="13"/>
      <c r="E240" s="12"/>
      <c r="F240" s="13"/>
      <c r="G240" s="12"/>
      <c r="H240" s="13"/>
      <c r="I240" s="12"/>
      <c r="J240" s="13"/>
    </row>
    <row r="241" spans="2:10" x14ac:dyDescent="0.2">
      <c r="B241" s="14"/>
      <c r="C241" s="12"/>
      <c r="D241" s="13"/>
      <c r="E241" s="12"/>
      <c r="F241" s="13"/>
      <c r="G241" s="12"/>
      <c r="H241" s="13"/>
      <c r="I241" s="12"/>
      <c r="J241" s="13"/>
    </row>
    <row r="242" spans="2:10" x14ac:dyDescent="0.2">
      <c r="B242" s="14"/>
      <c r="C242" s="12"/>
      <c r="D242" s="13"/>
      <c r="E242" s="12"/>
      <c r="F242" s="13"/>
      <c r="G242" s="12"/>
      <c r="H242" s="13"/>
      <c r="I242" s="12"/>
      <c r="J242" s="13"/>
    </row>
    <row r="243" spans="2:10" x14ac:dyDescent="0.2">
      <c r="B243" s="14"/>
      <c r="C243" s="12"/>
      <c r="D243" s="13"/>
      <c r="E243" s="12"/>
      <c r="F243" s="13"/>
      <c r="G243" s="12"/>
      <c r="H243" s="13"/>
      <c r="I243" s="12"/>
      <c r="J243" s="13"/>
    </row>
    <row r="244" spans="2:10" x14ac:dyDescent="0.2">
      <c r="B244" s="14"/>
      <c r="C244" s="12"/>
      <c r="D244" s="13"/>
      <c r="E244" s="12"/>
      <c r="F244" s="13"/>
      <c r="G244" s="12"/>
      <c r="H244" s="13"/>
      <c r="I244" s="12"/>
      <c r="J244" s="13"/>
    </row>
    <row r="245" spans="2:10" x14ac:dyDescent="0.2">
      <c r="B245" s="14"/>
      <c r="C245" s="12"/>
      <c r="D245" s="13"/>
      <c r="E245" s="12"/>
      <c r="F245" s="13"/>
      <c r="G245" s="12"/>
      <c r="H245" s="13"/>
      <c r="I245" s="12"/>
      <c r="J245" s="13"/>
    </row>
    <row r="246" spans="2:10" x14ac:dyDescent="0.2">
      <c r="B246" s="14"/>
      <c r="C246" s="12"/>
      <c r="D246" s="13"/>
      <c r="E246" s="12"/>
      <c r="F246" s="13"/>
      <c r="G246" s="12"/>
      <c r="H246" s="13"/>
      <c r="I246" s="12"/>
      <c r="J246" s="13"/>
    </row>
    <row r="247" spans="2:10" x14ac:dyDescent="0.2">
      <c r="B247" s="14"/>
      <c r="C247" s="12"/>
      <c r="D247" s="13"/>
      <c r="E247" s="12"/>
      <c r="F247" s="13"/>
      <c r="G247" s="12"/>
      <c r="H247" s="13"/>
      <c r="I247" s="12"/>
      <c r="J247" s="13"/>
    </row>
    <row r="248" spans="2:10" x14ac:dyDescent="0.2">
      <c r="B248" s="14"/>
      <c r="C248" s="12"/>
      <c r="D248" s="13"/>
      <c r="E248" s="12"/>
      <c r="F248" s="13"/>
      <c r="G248" s="12"/>
      <c r="H248" s="13"/>
      <c r="I248" s="12"/>
      <c r="J248" s="13"/>
    </row>
    <row r="249" spans="2:10" x14ac:dyDescent="0.2">
      <c r="B249" s="14"/>
      <c r="C249" s="12"/>
      <c r="D249" s="13"/>
      <c r="E249" s="12"/>
      <c r="F249" s="13"/>
      <c r="G249" s="12"/>
      <c r="H249" s="13"/>
      <c r="I249" s="12"/>
      <c r="J249" s="13"/>
    </row>
    <row r="250" spans="2:10" x14ac:dyDescent="0.2">
      <c r="B250" s="14"/>
      <c r="C250" s="12"/>
      <c r="D250" s="13"/>
      <c r="E250" s="12"/>
      <c r="F250" s="13"/>
      <c r="G250" s="12"/>
      <c r="H250" s="13"/>
      <c r="I250" s="12"/>
      <c r="J250" s="13"/>
    </row>
    <row r="251" spans="2:10" x14ac:dyDescent="0.2">
      <c r="B251" s="14"/>
      <c r="C251" s="12"/>
      <c r="D251" s="13"/>
      <c r="E251" s="12"/>
      <c r="F251" s="13"/>
      <c r="G251" s="12"/>
      <c r="H251" s="13"/>
      <c r="I251" s="12"/>
      <c r="J251" s="13"/>
    </row>
    <row r="252" spans="2:10" x14ac:dyDescent="0.2">
      <c r="B252" s="14"/>
      <c r="C252" s="12"/>
      <c r="D252" s="13"/>
      <c r="E252" s="12"/>
      <c r="F252" s="13"/>
      <c r="G252" s="12"/>
      <c r="H252" s="13"/>
      <c r="I252" s="12"/>
      <c r="J252" s="13"/>
    </row>
    <row r="253" spans="2:10" x14ac:dyDescent="0.2">
      <c r="B253" s="14"/>
      <c r="C253" s="12"/>
      <c r="D253" s="13"/>
      <c r="E253" s="12"/>
      <c r="F253" s="13"/>
      <c r="G253" s="12"/>
      <c r="H253" s="13"/>
      <c r="I253" s="12"/>
      <c r="J253" s="13"/>
    </row>
    <row r="254" spans="2:10" x14ac:dyDescent="0.2">
      <c r="B254" s="14"/>
      <c r="C254" s="12"/>
      <c r="D254" s="13"/>
      <c r="E254" s="12"/>
      <c r="F254" s="13"/>
      <c r="G254" s="12"/>
      <c r="H254" s="13"/>
      <c r="I254" s="12"/>
      <c r="J254" s="13"/>
    </row>
    <row r="255" spans="2:10" x14ac:dyDescent="0.2">
      <c r="B255" s="14"/>
      <c r="C255" s="12"/>
      <c r="D255" s="13"/>
      <c r="E255" s="12"/>
      <c r="F255" s="13"/>
      <c r="G255" s="12"/>
      <c r="H255" s="13"/>
      <c r="I255" s="12"/>
      <c r="J255" s="13"/>
    </row>
    <row r="256" spans="2:10" x14ac:dyDescent="0.2">
      <c r="B256" s="14"/>
      <c r="C256" s="12"/>
      <c r="D256" s="13"/>
      <c r="E256" s="12"/>
      <c r="F256" s="13"/>
      <c r="G256" s="12"/>
      <c r="H256" s="13"/>
      <c r="I256" s="12"/>
      <c r="J256" s="13"/>
    </row>
    <row r="257" spans="2:10" x14ac:dyDescent="0.2">
      <c r="B257" s="14"/>
      <c r="C257" s="12"/>
      <c r="D257" s="13"/>
      <c r="E257" s="12"/>
      <c r="F257" s="13"/>
      <c r="G257" s="12"/>
      <c r="H257" s="13"/>
      <c r="I257" s="12"/>
      <c r="J257" s="13"/>
    </row>
    <row r="258" spans="2:10" x14ac:dyDescent="0.2">
      <c r="B258" s="14"/>
      <c r="C258" s="12"/>
      <c r="D258" s="13"/>
      <c r="E258" s="12"/>
      <c r="F258" s="13"/>
      <c r="G258" s="12"/>
      <c r="H258" s="13"/>
      <c r="I258" s="12"/>
      <c r="J258" s="13"/>
    </row>
    <row r="259" spans="2:10" x14ac:dyDescent="0.2">
      <c r="B259" s="14"/>
      <c r="C259" s="12"/>
      <c r="D259" s="13"/>
      <c r="E259" s="12"/>
      <c r="F259" s="13"/>
      <c r="G259" s="12"/>
      <c r="H259" s="13"/>
      <c r="I259" s="12"/>
      <c r="J259" s="13"/>
    </row>
    <row r="260" spans="2:10" x14ac:dyDescent="0.2">
      <c r="B260" s="14"/>
      <c r="C260" s="12"/>
      <c r="D260" s="13"/>
      <c r="E260" s="12"/>
      <c r="F260" s="13"/>
      <c r="G260" s="12"/>
      <c r="H260" s="13"/>
      <c r="I260" s="12"/>
      <c r="J260" s="13"/>
    </row>
    <row r="261" spans="2:10" x14ac:dyDescent="0.2">
      <c r="B261" s="14"/>
      <c r="C261" s="12"/>
      <c r="D261" s="13"/>
      <c r="E261" s="12"/>
      <c r="F261" s="13"/>
      <c r="G261" s="12"/>
      <c r="H261" s="13"/>
      <c r="I261" s="12"/>
      <c r="J261" s="13"/>
    </row>
    <row r="262" spans="2:10" x14ac:dyDescent="0.2">
      <c r="B262" s="14"/>
      <c r="C262" s="12"/>
      <c r="D262" s="13"/>
      <c r="E262" s="12"/>
      <c r="F262" s="13"/>
      <c r="G262" s="12"/>
      <c r="H262" s="13"/>
      <c r="I262" s="12"/>
      <c r="J262" s="13"/>
    </row>
    <row r="263" spans="2:10" x14ac:dyDescent="0.2">
      <c r="B263" s="14"/>
      <c r="C263" s="12"/>
      <c r="D263" s="13"/>
      <c r="E263" s="12"/>
      <c r="F263" s="13"/>
      <c r="G263" s="12"/>
      <c r="H263" s="13"/>
      <c r="I263" s="12"/>
      <c r="J263" s="13"/>
    </row>
    <row r="264" spans="2:10" x14ac:dyDescent="0.2">
      <c r="B264" s="14"/>
      <c r="C264" s="12"/>
      <c r="D264" s="13"/>
      <c r="E264" s="12"/>
      <c r="F264" s="13"/>
      <c r="G264" s="12"/>
      <c r="H264" s="13"/>
      <c r="I264" s="12"/>
      <c r="J264" s="13"/>
    </row>
    <row r="265" spans="2:10" x14ac:dyDescent="0.2">
      <c r="B265" s="14"/>
      <c r="C265" s="12"/>
      <c r="D265" s="13"/>
      <c r="E265" s="12"/>
      <c r="F265" s="13"/>
      <c r="G265" s="12"/>
      <c r="H265" s="13"/>
      <c r="I265" s="12"/>
      <c r="J265" s="13"/>
    </row>
    <row r="266" spans="2:10" x14ac:dyDescent="0.2">
      <c r="B266" s="14"/>
      <c r="C266" s="12"/>
      <c r="D266" s="13"/>
      <c r="E266" s="12"/>
      <c r="F266" s="13"/>
      <c r="G266" s="12"/>
      <c r="H266" s="13"/>
      <c r="I266" s="12"/>
      <c r="J266" s="13"/>
    </row>
    <row r="267" spans="2:10" x14ac:dyDescent="0.2">
      <c r="B267" s="14"/>
      <c r="C267" s="12"/>
      <c r="D267" s="13"/>
      <c r="E267" s="12"/>
      <c r="F267" s="13"/>
      <c r="G267" s="12"/>
      <c r="H267" s="13"/>
      <c r="I267" s="12"/>
      <c r="J267" s="13"/>
    </row>
    <row r="268" spans="2:10" x14ac:dyDescent="0.2">
      <c r="B268" s="14"/>
      <c r="C268" s="12"/>
      <c r="D268" s="13"/>
      <c r="E268" s="12"/>
      <c r="F268" s="13"/>
      <c r="G268" s="12"/>
      <c r="H268" s="13"/>
      <c r="I268" s="12"/>
      <c r="J268" s="13"/>
    </row>
    <row r="269" spans="2:10" x14ac:dyDescent="0.2">
      <c r="B269" s="14"/>
      <c r="C269" s="12"/>
      <c r="D269" s="13"/>
      <c r="E269" s="12"/>
      <c r="F269" s="13"/>
      <c r="G269" s="12"/>
      <c r="H269" s="13"/>
      <c r="I269" s="12"/>
      <c r="J269" s="13"/>
    </row>
    <row r="270" spans="2:10" x14ac:dyDescent="0.2">
      <c r="B270" s="14"/>
      <c r="C270" s="12"/>
      <c r="D270" s="13"/>
      <c r="E270" s="12"/>
      <c r="F270" s="13"/>
      <c r="G270" s="12"/>
      <c r="H270" s="13"/>
      <c r="I270" s="12"/>
      <c r="J270" s="13"/>
    </row>
    <row r="271" spans="2:10" x14ac:dyDescent="0.2">
      <c r="B271" s="14"/>
      <c r="C271" s="12"/>
      <c r="D271" s="13"/>
      <c r="E271" s="12"/>
      <c r="F271" s="13"/>
      <c r="G271" s="12"/>
      <c r="H271" s="13"/>
      <c r="I271" s="12"/>
      <c r="J271" s="13"/>
    </row>
    <row r="272" spans="2:10" x14ac:dyDescent="0.2">
      <c r="B272" s="14"/>
      <c r="C272" s="12"/>
      <c r="D272" s="13"/>
      <c r="E272" s="12"/>
      <c r="F272" s="13"/>
      <c r="G272" s="12"/>
      <c r="H272" s="13"/>
      <c r="I272" s="12"/>
      <c r="J272" s="13"/>
    </row>
    <row r="273" spans="2:10" x14ac:dyDescent="0.2">
      <c r="B273" s="14"/>
      <c r="C273" s="12"/>
      <c r="D273" s="13"/>
      <c r="E273" s="12"/>
      <c r="F273" s="13"/>
      <c r="G273" s="12"/>
      <c r="H273" s="13"/>
      <c r="I273" s="12"/>
      <c r="J273" s="13"/>
    </row>
    <row r="274" spans="2:10" x14ac:dyDescent="0.2">
      <c r="B274" s="14"/>
      <c r="C274" s="12"/>
      <c r="D274" s="13"/>
      <c r="E274" s="12"/>
      <c r="F274" s="13"/>
      <c r="G274" s="12"/>
      <c r="H274" s="13"/>
      <c r="I274" s="12"/>
      <c r="J274" s="13"/>
    </row>
    <row r="275" spans="2:10" x14ac:dyDescent="0.2">
      <c r="B275" s="14"/>
      <c r="C275" s="12"/>
      <c r="D275" s="13"/>
      <c r="E275" s="12"/>
      <c r="F275" s="13"/>
      <c r="G275" s="12"/>
      <c r="H275" s="13"/>
      <c r="I275" s="12"/>
      <c r="J275" s="13"/>
    </row>
    <row r="276" spans="2:10" x14ac:dyDescent="0.2">
      <c r="B276" s="14"/>
      <c r="C276" s="12"/>
      <c r="D276" s="13"/>
      <c r="E276" s="12"/>
      <c r="F276" s="13"/>
      <c r="G276" s="12"/>
      <c r="H276" s="13"/>
      <c r="I276" s="12"/>
      <c r="J276" s="13"/>
    </row>
    <row r="277" spans="2:10" x14ac:dyDescent="0.2">
      <c r="B277" s="14"/>
      <c r="C277" s="12"/>
      <c r="D277" s="13"/>
      <c r="E277" s="12"/>
      <c r="F277" s="13"/>
      <c r="G277" s="12"/>
      <c r="H277" s="13"/>
      <c r="I277" s="12"/>
      <c r="J277" s="13"/>
    </row>
    <row r="278" spans="2:10" x14ac:dyDescent="0.2">
      <c r="B278" s="14"/>
      <c r="C278" s="12"/>
      <c r="D278" s="13"/>
      <c r="E278" s="12"/>
      <c r="F278" s="13"/>
      <c r="G278" s="12"/>
      <c r="H278" s="13"/>
      <c r="I278" s="12"/>
      <c r="J278" s="13"/>
    </row>
    <row r="279" spans="2:10" x14ac:dyDescent="0.2">
      <c r="B279" s="14"/>
      <c r="C279" s="12"/>
      <c r="D279" s="13"/>
      <c r="E279" s="12"/>
      <c r="F279" s="13"/>
      <c r="G279" s="12"/>
      <c r="H279" s="13"/>
      <c r="I279" s="12"/>
      <c r="J279" s="13"/>
    </row>
    <row r="280" spans="2:10" x14ac:dyDescent="0.2">
      <c r="B280" s="14"/>
      <c r="C280" s="12"/>
      <c r="D280" s="13"/>
      <c r="E280" s="12"/>
      <c r="F280" s="13"/>
      <c r="G280" s="12"/>
      <c r="H280" s="13"/>
      <c r="I280" s="12"/>
      <c r="J280" s="13"/>
    </row>
    <row r="281" spans="2:10" x14ac:dyDescent="0.2">
      <c r="B281" s="14"/>
      <c r="C281" s="12"/>
      <c r="D281" s="13"/>
      <c r="E281" s="12"/>
      <c r="F281" s="13"/>
      <c r="G281" s="12"/>
      <c r="H281" s="13"/>
      <c r="I281" s="12"/>
      <c r="J281" s="13"/>
    </row>
    <row r="282" spans="2:10" x14ac:dyDescent="0.2">
      <c r="B282" s="14"/>
      <c r="C282" s="12"/>
      <c r="D282" s="13"/>
      <c r="E282" s="12"/>
      <c r="F282" s="13"/>
      <c r="G282" s="12"/>
      <c r="H282" s="13"/>
      <c r="I282" s="12"/>
      <c r="J282" s="13"/>
    </row>
    <row r="283" spans="2:10" x14ac:dyDescent="0.2">
      <c r="B283" s="14"/>
      <c r="C283" s="12"/>
      <c r="D283" s="13"/>
      <c r="E283" s="12"/>
      <c r="F283" s="13"/>
      <c r="G283" s="12"/>
      <c r="H283" s="13"/>
      <c r="I283" s="12"/>
      <c r="J283" s="13"/>
    </row>
    <row r="284" spans="2:10" x14ac:dyDescent="0.2">
      <c r="B284" s="14"/>
      <c r="C284" s="12"/>
      <c r="D284" s="13"/>
      <c r="E284" s="12"/>
      <c r="F284" s="13"/>
      <c r="G284" s="12"/>
      <c r="H284" s="13"/>
      <c r="I284" s="12"/>
      <c r="J284" s="13"/>
    </row>
    <row r="285" spans="2:10" x14ac:dyDescent="0.2">
      <c r="B285" s="14"/>
      <c r="C285" s="12"/>
      <c r="D285" s="13"/>
      <c r="E285" s="12"/>
      <c r="F285" s="13"/>
      <c r="G285" s="12"/>
      <c r="H285" s="13"/>
      <c r="I285" s="12"/>
      <c r="J285" s="13"/>
    </row>
    <row r="286" spans="2:10" x14ac:dyDescent="0.2">
      <c r="B286" s="14"/>
      <c r="C286" s="12"/>
      <c r="D286" s="13"/>
      <c r="E286" s="12"/>
      <c r="F286" s="13"/>
      <c r="G286" s="12"/>
      <c r="H286" s="13"/>
      <c r="I286" s="12"/>
      <c r="J286" s="13"/>
    </row>
    <row r="287" spans="2:10" x14ac:dyDescent="0.2">
      <c r="B287" s="14"/>
      <c r="C287" s="12"/>
      <c r="D287" s="13"/>
      <c r="E287" s="12"/>
      <c r="F287" s="13"/>
      <c r="G287" s="12"/>
      <c r="H287" s="13"/>
      <c r="I287" s="12"/>
      <c r="J287" s="13"/>
    </row>
    <row r="288" spans="2:10" x14ac:dyDescent="0.2">
      <c r="B288" s="14"/>
      <c r="C288" s="12"/>
      <c r="D288" s="13"/>
      <c r="E288" s="12"/>
      <c r="F288" s="13"/>
      <c r="G288" s="12"/>
      <c r="H288" s="13"/>
      <c r="I288" s="12"/>
      <c r="J288" s="13"/>
    </row>
    <row r="289" spans="2:10" x14ac:dyDescent="0.2">
      <c r="B289" s="14"/>
      <c r="C289" s="12"/>
      <c r="D289" s="13"/>
      <c r="E289" s="12"/>
      <c r="F289" s="13"/>
      <c r="G289" s="12"/>
      <c r="H289" s="13"/>
      <c r="I289" s="12"/>
      <c r="J289" s="13"/>
    </row>
    <row r="290" spans="2:10" x14ac:dyDescent="0.2">
      <c r="B290" s="14"/>
      <c r="C290" s="12"/>
      <c r="D290" s="13"/>
      <c r="E290" s="12"/>
      <c r="F290" s="13"/>
      <c r="G290" s="12"/>
      <c r="H290" s="13"/>
      <c r="I290" s="12"/>
      <c r="J290" s="13"/>
    </row>
    <row r="291" spans="2:10" x14ac:dyDescent="0.2">
      <c r="B291" s="14"/>
      <c r="C291" s="12"/>
      <c r="D291" s="13"/>
      <c r="E291" s="12"/>
      <c r="F291" s="13"/>
      <c r="G291" s="12"/>
      <c r="H291" s="13"/>
      <c r="I291" s="12"/>
      <c r="J291" s="13"/>
    </row>
    <row r="292" spans="2:10" x14ac:dyDescent="0.2">
      <c r="B292" s="14"/>
      <c r="C292" s="12"/>
      <c r="D292" s="13"/>
      <c r="E292" s="12"/>
      <c r="F292" s="13"/>
      <c r="G292" s="12"/>
      <c r="H292" s="13"/>
      <c r="I292" s="12"/>
      <c r="J292" s="13"/>
    </row>
    <row r="293" spans="2:10" x14ac:dyDescent="0.2">
      <c r="B293" s="14"/>
      <c r="C293" s="12"/>
      <c r="D293" s="13"/>
      <c r="E293" s="12"/>
      <c r="F293" s="13"/>
      <c r="G293" s="12"/>
      <c r="H293" s="13"/>
      <c r="I293" s="12"/>
      <c r="J293" s="13"/>
    </row>
    <row r="294" spans="2:10" x14ac:dyDescent="0.2">
      <c r="B294" s="14"/>
      <c r="C294" s="12"/>
      <c r="D294" s="13"/>
      <c r="E294" s="12"/>
      <c r="F294" s="13"/>
      <c r="G294" s="12"/>
      <c r="H294" s="13"/>
      <c r="I294" s="12"/>
      <c r="J294" s="13"/>
    </row>
    <row r="295" spans="2:10" x14ac:dyDescent="0.2">
      <c r="B295" s="14"/>
      <c r="C295" s="12"/>
      <c r="D295" s="13"/>
      <c r="E295" s="12"/>
      <c r="F295" s="13"/>
      <c r="G295" s="12"/>
      <c r="H295" s="13"/>
      <c r="I295" s="12"/>
      <c r="J295" s="13"/>
    </row>
    <row r="296" spans="2:10" x14ac:dyDescent="0.2">
      <c r="B296" s="14"/>
      <c r="C296" s="12"/>
      <c r="D296" s="13"/>
      <c r="E296" s="12"/>
      <c r="F296" s="13"/>
      <c r="G296" s="12"/>
      <c r="H296" s="13"/>
      <c r="I296" s="12"/>
      <c r="J296" s="13"/>
    </row>
    <row r="297" spans="2:10" x14ac:dyDescent="0.2">
      <c r="B297" s="14"/>
      <c r="C297" s="12"/>
      <c r="D297" s="13"/>
      <c r="E297" s="12"/>
      <c r="F297" s="13"/>
      <c r="G297" s="12"/>
      <c r="H297" s="13"/>
      <c r="I297" s="12"/>
      <c r="J297" s="13"/>
    </row>
    <row r="298" spans="2:10" x14ac:dyDescent="0.2">
      <c r="B298" s="14"/>
      <c r="C298" s="12"/>
      <c r="D298" s="13"/>
      <c r="E298" s="12"/>
      <c r="F298" s="13"/>
      <c r="G298" s="12"/>
      <c r="H298" s="13"/>
      <c r="I298" s="12"/>
      <c r="J298" s="13"/>
    </row>
    <row r="299" spans="2:10" x14ac:dyDescent="0.2">
      <c r="B299" s="14"/>
      <c r="C299" s="12"/>
      <c r="D299" s="13"/>
      <c r="E299" s="12"/>
      <c r="F299" s="13"/>
      <c r="G299" s="12"/>
      <c r="H299" s="13"/>
      <c r="I299" s="12"/>
      <c r="J299" s="13"/>
    </row>
    <row r="300" spans="2:10" x14ac:dyDescent="0.2">
      <c r="B300" s="14"/>
      <c r="C300" s="12"/>
      <c r="D300" s="13"/>
      <c r="E300" s="12"/>
      <c r="F300" s="13"/>
      <c r="G300" s="12"/>
      <c r="H300" s="13"/>
      <c r="I300" s="12"/>
      <c r="J300" s="13"/>
    </row>
    <row r="301" spans="2:10" x14ac:dyDescent="0.2">
      <c r="B301" s="14"/>
      <c r="C301" s="12"/>
      <c r="D301" s="13"/>
      <c r="E301" s="12"/>
      <c r="F301" s="13"/>
      <c r="G301" s="12"/>
      <c r="H301" s="13"/>
      <c r="I301" s="12"/>
      <c r="J301" s="13"/>
    </row>
    <row r="302" spans="2:10" x14ac:dyDescent="0.2">
      <c r="B302" s="14"/>
      <c r="C302" s="12"/>
      <c r="D302" s="13"/>
      <c r="E302" s="12"/>
      <c r="F302" s="13"/>
      <c r="G302" s="12"/>
      <c r="H302" s="13"/>
      <c r="I302" s="12"/>
      <c r="J302" s="13"/>
    </row>
    <row r="303" spans="2:10" x14ac:dyDescent="0.2">
      <c r="B303" s="14"/>
      <c r="C303" s="12"/>
      <c r="D303" s="13"/>
      <c r="E303" s="12"/>
      <c r="F303" s="13"/>
      <c r="G303" s="12"/>
      <c r="H303" s="13"/>
      <c r="I303" s="12"/>
      <c r="J303" s="13"/>
    </row>
    <row r="304" spans="2:10" x14ac:dyDescent="0.2">
      <c r="B304" s="14"/>
      <c r="C304" s="12"/>
      <c r="D304" s="13"/>
      <c r="E304" s="12"/>
      <c r="F304" s="13"/>
      <c r="G304" s="12"/>
      <c r="H304" s="13"/>
      <c r="I304" s="12"/>
      <c r="J304" s="13"/>
    </row>
    <row r="305" spans="2:10" x14ac:dyDescent="0.2">
      <c r="B305" s="14"/>
      <c r="C305" s="12"/>
      <c r="D305" s="13"/>
      <c r="E305" s="12"/>
      <c r="F305" s="13"/>
      <c r="G305" s="12"/>
      <c r="H305" s="13"/>
      <c r="I305" s="12"/>
      <c r="J305" s="13"/>
    </row>
    <row r="306" spans="2:10" x14ac:dyDescent="0.2">
      <c r="B306" s="14"/>
      <c r="C306" s="12"/>
      <c r="D306" s="13"/>
      <c r="E306" s="12"/>
      <c r="F306" s="13"/>
      <c r="G306" s="12"/>
      <c r="H306" s="13"/>
      <c r="I306" s="12"/>
      <c r="J306" s="13"/>
    </row>
    <row r="307" spans="2:10" x14ac:dyDescent="0.2">
      <c r="B307" s="14"/>
      <c r="C307" s="12"/>
      <c r="D307" s="13"/>
      <c r="E307" s="12"/>
      <c r="F307" s="13"/>
      <c r="G307" s="12"/>
      <c r="H307" s="13"/>
      <c r="I307" s="12"/>
      <c r="J307" s="13"/>
    </row>
    <row r="308" spans="2:10" x14ac:dyDescent="0.2">
      <c r="B308" s="14"/>
      <c r="C308" s="12"/>
      <c r="D308" s="13"/>
      <c r="E308" s="12"/>
      <c r="F308" s="13"/>
      <c r="G308" s="12"/>
      <c r="H308" s="13"/>
      <c r="I308" s="12"/>
      <c r="J308" s="13"/>
    </row>
    <row r="309" spans="2:10" x14ac:dyDescent="0.2">
      <c r="B309" s="14"/>
      <c r="C309" s="12"/>
      <c r="D309" s="13"/>
      <c r="E309" s="12"/>
      <c r="F309" s="13"/>
      <c r="G309" s="12"/>
      <c r="H309" s="13"/>
      <c r="I309" s="12"/>
      <c r="J309" s="13"/>
    </row>
    <row r="310" spans="2:10" x14ac:dyDescent="0.2">
      <c r="B310" s="14"/>
      <c r="C310" s="12"/>
      <c r="D310" s="13"/>
      <c r="E310" s="12"/>
      <c r="F310" s="13"/>
      <c r="G310" s="12"/>
      <c r="H310" s="13"/>
      <c r="I310" s="12"/>
      <c r="J310" s="13"/>
    </row>
    <row r="311" spans="2:10" x14ac:dyDescent="0.2">
      <c r="B311" s="14"/>
      <c r="C311" s="12"/>
      <c r="D311" s="13"/>
      <c r="E311" s="12"/>
      <c r="F311" s="13"/>
      <c r="G311" s="12"/>
      <c r="H311" s="13"/>
      <c r="I311" s="12"/>
      <c r="J311" s="13"/>
    </row>
    <row r="312" spans="2:10" x14ac:dyDescent="0.2">
      <c r="B312" s="14"/>
      <c r="C312" s="12"/>
      <c r="D312" s="13"/>
      <c r="E312" s="12"/>
      <c r="F312" s="13"/>
      <c r="G312" s="12"/>
      <c r="H312" s="13"/>
      <c r="I312" s="12"/>
      <c r="J312" s="13"/>
    </row>
    <row r="313" spans="2:10" x14ac:dyDescent="0.2">
      <c r="B313" s="14"/>
      <c r="C313" s="12"/>
      <c r="D313" s="13"/>
      <c r="E313" s="12"/>
      <c r="F313" s="13"/>
      <c r="G313" s="12"/>
      <c r="H313" s="13"/>
      <c r="I313" s="12"/>
      <c r="J313" s="13"/>
    </row>
    <row r="314" spans="2:10" x14ac:dyDescent="0.2">
      <c r="B314" s="14"/>
      <c r="C314" s="12"/>
      <c r="D314" s="13"/>
      <c r="E314" s="12"/>
      <c r="F314" s="13"/>
      <c r="G314" s="12"/>
      <c r="H314" s="13"/>
      <c r="I314" s="12"/>
      <c r="J314" s="13"/>
    </row>
    <row r="315" spans="2:10" x14ac:dyDescent="0.2">
      <c r="B315" s="14"/>
      <c r="C315" s="12"/>
      <c r="D315" s="13"/>
      <c r="E315" s="12"/>
      <c r="F315" s="13"/>
      <c r="G315" s="12"/>
      <c r="H315" s="13"/>
      <c r="I315" s="12"/>
      <c r="J315" s="13"/>
    </row>
    <row r="316" spans="2:10" x14ac:dyDescent="0.2">
      <c r="B316" s="14"/>
      <c r="C316" s="12"/>
      <c r="D316" s="13"/>
      <c r="E316" s="12"/>
      <c r="F316" s="13"/>
      <c r="G316" s="12"/>
      <c r="H316" s="13"/>
      <c r="I316" s="12"/>
      <c r="J316" s="13"/>
    </row>
    <row r="317" spans="2:10" x14ac:dyDescent="0.2">
      <c r="B317" s="14"/>
      <c r="C317" s="12"/>
      <c r="D317" s="13"/>
      <c r="E317" s="12"/>
      <c r="F317" s="13"/>
      <c r="G317" s="12"/>
      <c r="H317" s="13"/>
      <c r="I317" s="12"/>
      <c r="J317" s="13"/>
    </row>
    <row r="318" spans="2:10" x14ac:dyDescent="0.2">
      <c r="B318" s="14"/>
      <c r="C318" s="12"/>
      <c r="D318" s="13"/>
      <c r="E318" s="12"/>
      <c r="F318" s="13"/>
      <c r="G318" s="12"/>
      <c r="H318" s="13"/>
      <c r="I318" s="12"/>
      <c r="J318" s="13"/>
    </row>
    <row r="319" spans="2:10" x14ac:dyDescent="0.2">
      <c r="B319" s="14"/>
      <c r="C319" s="12"/>
      <c r="D319" s="13"/>
      <c r="E319" s="12"/>
      <c r="F319" s="13"/>
      <c r="G319" s="12"/>
      <c r="H319" s="13"/>
      <c r="I319" s="12"/>
      <c r="J319" s="13"/>
    </row>
    <row r="320" spans="2:10" x14ac:dyDescent="0.2">
      <c r="B320" s="14"/>
      <c r="C320" s="12"/>
      <c r="D320" s="13"/>
      <c r="E320" s="12"/>
      <c r="F320" s="13"/>
      <c r="G320" s="12"/>
      <c r="H320" s="13"/>
      <c r="I320" s="12"/>
      <c r="J320" s="13"/>
    </row>
    <row r="321" spans="2:10" x14ac:dyDescent="0.2">
      <c r="B321" s="14"/>
      <c r="C321" s="12"/>
      <c r="D321" s="13"/>
      <c r="E321" s="12"/>
      <c r="F321" s="13"/>
      <c r="G321" s="12"/>
      <c r="H321" s="13"/>
      <c r="I321" s="12"/>
      <c r="J321" s="13"/>
    </row>
    <row r="322" spans="2:10" x14ac:dyDescent="0.2">
      <c r="B322" s="14"/>
      <c r="C322" s="12"/>
      <c r="D322" s="13"/>
      <c r="E322" s="12"/>
      <c r="F322" s="13"/>
      <c r="G322" s="12"/>
      <c r="H322" s="13"/>
      <c r="I322" s="12"/>
      <c r="J322" s="13"/>
    </row>
    <row r="323" spans="2:10" x14ac:dyDescent="0.2">
      <c r="B323" s="14"/>
      <c r="C323" s="12"/>
      <c r="D323" s="13"/>
      <c r="E323" s="12"/>
      <c r="F323" s="13"/>
      <c r="G323" s="12"/>
      <c r="H323" s="13"/>
      <c r="I323" s="12"/>
      <c r="J323" s="13"/>
    </row>
    <row r="324" spans="2:10" x14ac:dyDescent="0.2">
      <c r="B324" s="14"/>
      <c r="C324" s="12"/>
      <c r="D324" s="13"/>
      <c r="E324" s="12"/>
      <c r="F324" s="13"/>
      <c r="G324" s="12"/>
      <c r="H324" s="13"/>
      <c r="I324" s="12"/>
      <c r="J324" s="13"/>
    </row>
    <row r="325" spans="2:10" x14ac:dyDescent="0.2">
      <c r="B325" s="14"/>
      <c r="C325" s="12"/>
      <c r="D325" s="13"/>
      <c r="E325" s="12"/>
      <c r="F325" s="13"/>
      <c r="G325" s="12"/>
      <c r="H325" s="13"/>
      <c r="I325" s="12"/>
      <c r="J325" s="13"/>
    </row>
    <row r="326" spans="2:10" x14ac:dyDescent="0.2">
      <c r="B326" s="14"/>
      <c r="C326" s="12"/>
      <c r="D326" s="13"/>
      <c r="E326" s="12"/>
      <c r="F326" s="13"/>
      <c r="G326" s="12"/>
      <c r="H326" s="13"/>
      <c r="I326" s="12"/>
      <c r="J326" s="13"/>
    </row>
    <row r="327" spans="2:10" x14ac:dyDescent="0.2">
      <c r="B327" s="14"/>
      <c r="C327" s="12"/>
      <c r="D327" s="13"/>
      <c r="E327" s="12"/>
      <c r="F327" s="13"/>
      <c r="G327" s="12"/>
      <c r="H327" s="13"/>
      <c r="I327" s="12"/>
      <c r="J327" s="13"/>
    </row>
    <row r="328" spans="2:10" x14ac:dyDescent="0.2">
      <c r="B328" s="14"/>
      <c r="C328" s="12"/>
      <c r="D328" s="13"/>
      <c r="E328" s="12"/>
      <c r="F328" s="13"/>
      <c r="G328" s="12"/>
      <c r="H328" s="13"/>
      <c r="I328" s="12"/>
      <c r="J328" s="13"/>
    </row>
    <row r="329" spans="2:10" x14ac:dyDescent="0.2">
      <c r="B329" s="14"/>
      <c r="C329" s="12"/>
      <c r="D329" s="13"/>
      <c r="E329" s="12"/>
      <c r="F329" s="13"/>
      <c r="G329" s="12"/>
      <c r="H329" s="13"/>
      <c r="I329" s="12"/>
      <c r="J329" s="13"/>
    </row>
    <row r="330" spans="2:10" x14ac:dyDescent="0.2">
      <c r="B330" s="14"/>
      <c r="C330" s="12"/>
      <c r="D330" s="13"/>
      <c r="E330" s="12"/>
      <c r="F330" s="13"/>
      <c r="G330" s="12"/>
      <c r="H330" s="13"/>
      <c r="I330" s="12"/>
      <c r="J330" s="13"/>
    </row>
    <row r="331" spans="2:10" x14ac:dyDescent="0.2">
      <c r="B331" s="14"/>
      <c r="C331" s="12"/>
      <c r="D331" s="13"/>
      <c r="E331" s="12"/>
      <c r="F331" s="13"/>
      <c r="G331" s="12"/>
      <c r="H331" s="13"/>
      <c r="I331" s="12"/>
      <c r="J331" s="13"/>
    </row>
    <row r="332" spans="2:10" x14ac:dyDescent="0.2">
      <c r="B332" s="14"/>
      <c r="C332" s="12"/>
      <c r="D332" s="13"/>
      <c r="E332" s="12"/>
      <c r="F332" s="13"/>
      <c r="G332" s="12"/>
      <c r="H332" s="13"/>
      <c r="I332" s="12"/>
      <c r="J332" s="13"/>
    </row>
    <row r="333" spans="2:10" x14ac:dyDescent="0.2">
      <c r="B333" s="14"/>
      <c r="C333" s="12"/>
      <c r="D333" s="13"/>
      <c r="E333" s="12"/>
      <c r="F333" s="13"/>
      <c r="G333" s="12"/>
      <c r="H333" s="13"/>
      <c r="I333" s="12"/>
      <c r="J333" s="13"/>
    </row>
    <row r="334" spans="2:10" x14ac:dyDescent="0.2">
      <c r="B334" s="14"/>
      <c r="C334" s="12"/>
      <c r="D334" s="13"/>
      <c r="E334" s="12"/>
      <c r="F334" s="13"/>
      <c r="G334" s="12"/>
      <c r="H334" s="13"/>
      <c r="I334" s="12"/>
      <c r="J334" s="13"/>
    </row>
    <row r="335" spans="2:10" x14ac:dyDescent="0.2">
      <c r="B335" s="14"/>
      <c r="C335" s="12"/>
      <c r="D335" s="13"/>
      <c r="E335" s="12"/>
      <c r="F335" s="13"/>
      <c r="G335" s="12"/>
      <c r="H335" s="13"/>
      <c r="I335" s="12"/>
      <c r="J335" s="13"/>
    </row>
    <row r="336" spans="2:10" x14ac:dyDescent="0.2">
      <c r="B336" s="14"/>
      <c r="C336" s="12"/>
      <c r="D336" s="13"/>
      <c r="E336" s="12"/>
      <c r="F336" s="13"/>
      <c r="G336" s="12"/>
      <c r="H336" s="13"/>
      <c r="I336" s="12"/>
      <c r="J336" s="13"/>
    </row>
    <row r="337" spans="2:10" x14ac:dyDescent="0.2">
      <c r="B337" s="14"/>
      <c r="C337" s="12"/>
      <c r="D337" s="13"/>
      <c r="E337" s="12"/>
      <c r="F337" s="13"/>
      <c r="G337" s="12"/>
      <c r="H337" s="13"/>
      <c r="I337" s="12"/>
      <c r="J337" s="13"/>
    </row>
    <row r="338" spans="2:10" x14ac:dyDescent="0.2">
      <c r="B338" s="14"/>
      <c r="C338" s="12"/>
      <c r="D338" s="13"/>
      <c r="E338" s="12"/>
      <c r="F338" s="13"/>
      <c r="G338" s="12"/>
      <c r="H338" s="13"/>
      <c r="I338" s="12"/>
      <c r="J338" s="13"/>
    </row>
    <row r="339" spans="2:10" x14ac:dyDescent="0.2">
      <c r="B339" s="14"/>
      <c r="C339" s="12"/>
      <c r="D339" s="13"/>
      <c r="E339" s="12"/>
      <c r="F339" s="13"/>
      <c r="G339" s="12"/>
      <c r="H339" s="13"/>
      <c r="I339" s="12"/>
      <c r="J339" s="13"/>
    </row>
    <row r="340" spans="2:10" x14ac:dyDescent="0.2">
      <c r="B340" s="14"/>
      <c r="C340" s="12"/>
      <c r="D340" s="13"/>
      <c r="E340" s="12"/>
      <c r="F340" s="13"/>
      <c r="G340" s="12"/>
      <c r="H340" s="13"/>
      <c r="I340" s="12"/>
      <c r="J340" s="13"/>
    </row>
    <row r="341" spans="2:10" x14ac:dyDescent="0.2">
      <c r="B341" s="14"/>
      <c r="C341" s="12"/>
      <c r="D341" s="13"/>
      <c r="E341" s="12"/>
      <c r="F341" s="13"/>
      <c r="G341" s="12"/>
      <c r="H341" s="13"/>
      <c r="I341" s="12"/>
      <c r="J341" s="13"/>
    </row>
    <row r="342" spans="2:10" x14ac:dyDescent="0.2">
      <c r="B342" s="14"/>
      <c r="C342" s="12"/>
      <c r="D342" s="13"/>
      <c r="E342" s="12"/>
      <c r="F342" s="13"/>
      <c r="G342" s="12"/>
      <c r="H342" s="13"/>
      <c r="I342" s="12"/>
      <c r="J342" s="13"/>
    </row>
    <row r="343" spans="2:10" x14ac:dyDescent="0.2">
      <c r="B343" s="14"/>
      <c r="C343" s="12"/>
      <c r="D343" s="13"/>
      <c r="E343" s="12"/>
      <c r="F343" s="13"/>
      <c r="G343" s="12"/>
      <c r="H343" s="13"/>
      <c r="I343" s="12"/>
      <c r="J343" s="13"/>
    </row>
    <row r="344" spans="2:10" x14ac:dyDescent="0.2">
      <c r="B344" s="14"/>
      <c r="C344" s="12"/>
      <c r="D344" s="13"/>
      <c r="E344" s="12"/>
      <c r="F344" s="13"/>
      <c r="G344" s="12"/>
      <c r="H344" s="13"/>
      <c r="I344" s="12"/>
      <c r="J344" s="13"/>
    </row>
    <row r="345" spans="2:10" x14ac:dyDescent="0.2">
      <c r="B345" s="14"/>
      <c r="C345" s="12"/>
      <c r="D345" s="13"/>
      <c r="E345" s="12"/>
      <c r="F345" s="13"/>
      <c r="G345" s="12"/>
      <c r="H345" s="13"/>
      <c r="I345" s="12"/>
      <c r="J345" s="13"/>
    </row>
    <row r="346" spans="2:10" x14ac:dyDescent="0.2">
      <c r="B346" s="14"/>
      <c r="C346" s="12"/>
      <c r="D346" s="13"/>
      <c r="E346" s="12"/>
      <c r="F346" s="13"/>
      <c r="G346" s="12"/>
      <c r="H346" s="13"/>
      <c r="I346" s="12"/>
      <c r="J346" s="13"/>
    </row>
    <row r="347" spans="2:10" x14ac:dyDescent="0.2">
      <c r="B347" s="14"/>
      <c r="C347" s="12"/>
      <c r="D347" s="13"/>
      <c r="E347" s="12"/>
      <c r="F347" s="13"/>
      <c r="G347" s="12"/>
      <c r="H347" s="13"/>
      <c r="I347" s="12"/>
      <c r="J347" s="13"/>
    </row>
    <row r="348" spans="2:10" x14ac:dyDescent="0.2">
      <c r="B348" s="14"/>
      <c r="C348" s="12"/>
      <c r="D348" s="13"/>
      <c r="E348" s="12"/>
      <c r="F348" s="13"/>
      <c r="G348" s="12"/>
      <c r="H348" s="13"/>
      <c r="I348" s="12"/>
      <c r="J348" s="13"/>
    </row>
    <row r="349" spans="2:10" x14ac:dyDescent="0.2">
      <c r="B349" s="14"/>
      <c r="C349" s="12"/>
      <c r="D349" s="13"/>
      <c r="E349" s="12"/>
      <c r="F349" s="13"/>
      <c r="G349" s="12"/>
      <c r="H349" s="13"/>
      <c r="I349" s="12"/>
      <c r="J349" s="13"/>
    </row>
    <row r="350" spans="2:10" x14ac:dyDescent="0.2">
      <c r="B350" s="14"/>
      <c r="C350" s="12"/>
      <c r="D350" s="13"/>
      <c r="E350" s="12"/>
      <c r="F350" s="13"/>
      <c r="G350" s="12"/>
      <c r="H350" s="13"/>
      <c r="I350" s="12"/>
      <c r="J350" s="13"/>
    </row>
    <row r="351" spans="2:10" x14ac:dyDescent="0.2">
      <c r="B351" s="14"/>
      <c r="C351" s="12"/>
      <c r="D351" s="13"/>
      <c r="E351" s="12"/>
      <c r="F351" s="13"/>
      <c r="G351" s="12"/>
      <c r="H351" s="13"/>
      <c r="I351" s="12"/>
      <c r="J351" s="13"/>
    </row>
    <row r="352" spans="2:10" x14ac:dyDescent="0.2">
      <c r="B352" s="14"/>
      <c r="C352" s="12"/>
      <c r="D352" s="13"/>
      <c r="E352" s="12"/>
      <c r="F352" s="13"/>
      <c r="G352" s="12"/>
      <c r="H352" s="13"/>
      <c r="I352" s="12"/>
      <c r="J352" s="13"/>
    </row>
    <row r="353" spans="2:10" x14ac:dyDescent="0.2">
      <c r="B353" s="14"/>
      <c r="C353" s="12"/>
      <c r="D353" s="13"/>
      <c r="E353" s="12"/>
      <c r="F353" s="13"/>
      <c r="G353" s="12"/>
      <c r="H353" s="13"/>
      <c r="I353" s="12"/>
      <c r="J353" s="13"/>
    </row>
    <row r="354" spans="2:10" x14ac:dyDescent="0.2">
      <c r="B354" s="14"/>
      <c r="C354" s="12"/>
      <c r="D354" s="13"/>
      <c r="E354" s="12"/>
      <c r="F354" s="13"/>
      <c r="G354" s="12"/>
      <c r="H354" s="13"/>
      <c r="I354" s="12"/>
      <c r="J354" s="13"/>
    </row>
    <row r="355" spans="2:10" x14ac:dyDescent="0.2">
      <c r="B355" s="14"/>
      <c r="C355" s="12"/>
      <c r="D355" s="13"/>
      <c r="E355" s="12"/>
      <c r="F355" s="13"/>
      <c r="G355" s="12"/>
      <c r="H355" s="13"/>
      <c r="I355" s="12"/>
      <c r="J355" s="13"/>
    </row>
    <row r="356" spans="2:10" x14ac:dyDescent="0.2">
      <c r="B356" s="14"/>
      <c r="C356" s="12"/>
      <c r="D356" s="13"/>
      <c r="E356" s="12"/>
      <c r="F356" s="13"/>
      <c r="G356" s="12"/>
      <c r="H356" s="13"/>
      <c r="I356" s="12"/>
      <c r="J356" s="13"/>
    </row>
    <row r="357" spans="2:10" x14ac:dyDescent="0.2">
      <c r="B357" s="14"/>
      <c r="C357" s="12"/>
      <c r="D357" s="13"/>
      <c r="E357" s="12"/>
      <c r="F357" s="13"/>
      <c r="G357" s="12"/>
      <c r="H357" s="13"/>
      <c r="I357" s="12"/>
      <c r="J357" s="13"/>
    </row>
    <row r="358" spans="2:10" x14ac:dyDescent="0.2">
      <c r="B358" s="14"/>
      <c r="C358" s="12"/>
      <c r="D358" s="13"/>
      <c r="E358" s="12"/>
      <c r="F358" s="13"/>
      <c r="G358" s="12"/>
      <c r="H358" s="13"/>
      <c r="I358" s="12"/>
      <c r="J358" s="13"/>
    </row>
    <row r="359" spans="2:10" x14ac:dyDescent="0.2">
      <c r="B359" s="14"/>
      <c r="C359" s="12"/>
      <c r="D359" s="13"/>
      <c r="E359" s="12"/>
      <c r="F359" s="13"/>
      <c r="G359" s="12"/>
      <c r="H359" s="13"/>
      <c r="I359" s="12"/>
      <c r="J359" s="13"/>
    </row>
    <row r="360" spans="2:10" x14ac:dyDescent="0.2">
      <c r="B360" s="14"/>
      <c r="C360" s="12"/>
      <c r="D360" s="13"/>
      <c r="E360" s="12"/>
      <c r="F360" s="13"/>
      <c r="G360" s="12"/>
      <c r="H360" s="13"/>
      <c r="I360" s="12"/>
      <c r="J360" s="13"/>
    </row>
    <row r="361" spans="2:10" x14ac:dyDescent="0.2">
      <c r="B361" s="14"/>
      <c r="C361" s="12"/>
      <c r="D361" s="13"/>
      <c r="E361" s="12"/>
      <c r="F361" s="13"/>
      <c r="G361" s="12"/>
      <c r="H361" s="13"/>
      <c r="I361" s="12"/>
      <c r="J361" s="13"/>
    </row>
    <row r="362" spans="2:10" x14ac:dyDescent="0.2">
      <c r="B362" s="14"/>
      <c r="C362" s="12"/>
      <c r="D362" s="13"/>
      <c r="E362" s="12"/>
      <c r="F362" s="13"/>
      <c r="G362" s="12"/>
      <c r="H362" s="13"/>
      <c r="I362" s="12"/>
      <c r="J362" s="13"/>
    </row>
    <row r="363" spans="2:10" x14ac:dyDescent="0.2">
      <c r="B363" s="14"/>
      <c r="C363" s="12"/>
      <c r="D363" s="13"/>
      <c r="E363" s="12"/>
      <c r="F363" s="13"/>
      <c r="G363" s="12"/>
      <c r="H363" s="13"/>
      <c r="I363" s="12"/>
      <c r="J363" s="13"/>
    </row>
    <row r="364" spans="2:10" x14ac:dyDescent="0.2">
      <c r="B364" s="14"/>
      <c r="C364" s="12"/>
      <c r="D364" s="13"/>
      <c r="E364" s="12"/>
      <c r="F364" s="13"/>
      <c r="G364" s="12"/>
      <c r="H364" s="13"/>
      <c r="I364" s="12"/>
      <c r="J364" s="13"/>
    </row>
    <row r="365" spans="2:10" x14ac:dyDescent="0.2">
      <c r="B365" s="14"/>
      <c r="C365" s="12"/>
      <c r="D365" s="13"/>
      <c r="E365" s="12"/>
      <c r="F365" s="13"/>
      <c r="G365" s="12"/>
      <c r="H365" s="13"/>
      <c r="I365" s="12"/>
      <c r="J365" s="13"/>
    </row>
    <row r="366" spans="2:10" x14ac:dyDescent="0.2">
      <c r="B366" s="14"/>
      <c r="C366" s="12"/>
      <c r="D366" s="13"/>
      <c r="E366" s="12"/>
      <c r="F366" s="13"/>
      <c r="G366" s="12"/>
      <c r="H366" s="13"/>
      <c r="I366" s="12"/>
      <c r="J366" s="13"/>
    </row>
    <row r="367" spans="2:10" x14ac:dyDescent="0.2">
      <c r="B367" s="14"/>
      <c r="C367" s="12"/>
      <c r="D367" s="13"/>
      <c r="E367" s="12"/>
      <c r="F367" s="13"/>
      <c r="G367" s="12"/>
      <c r="H367" s="13"/>
      <c r="I367" s="12"/>
      <c r="J367" s="13"/>
    </row>
    <row r="368" spans="2:10" x14ac:dyDescent="0.2">
      <c r="B368" s="14"/>
      <c r="C368" s="12"/>
      <c r="D368" s="13"/>
      <c r="E368" s="12"/>
      <c r="F368" s="13"/>
      <c r="G368" s="12"/>
      <c r="H368" s="13"/>
      <c r="I368" s="12"/>
      <c r="J368" s="13"/>
    </row>
    <row r="369" spans="2:10" x14ac:dyDescent="0.2">
      <c r="B369" s="14"/>
      <c r="C369" s="12"/>
      <c r="D369" s="13"/>
      <c r="E369" s="12"/>
      <c r="F369" s="13"/>
      <c r="G369" s="12"/>
      <c r="H369" s="13"/>
      <c r="I369" s="12"/>
      <c r="J369" s="13"/>
    </row>
    <row r="370" spans="2:10" x14ac:dyDescent="0.2">
      <c r="B370" s="14"/>
      <c r="C370" s="12"/>
      <c r="D370" s="13"/>
      <c r="E370" s="12"/>
      <c r="F370" s="13"/>
      <c r="G370" s="12"/>
      <c r="H370" s="13"/>
      <c r="I370" s="12"/>
      <c r="J370" s="13"/>
    </row>
    <row r="371" spans="2:10" x14ac:dyDescent="0.2">
      <c r="B371" s="14"/>
      <c r="C371" s="12"/>
      <c r="D371" s="13"/>
      <c r="E371" s="12"/>
      <c r="F371" s="13"/>
      <c r="G371" s="12"/>
      <c r="H371" s="13"/>
      <c r="I371" s="12"/>
      <c r="J371" s="13"/>
    </row>
    <row r="372" spans="2:10" x14ac:dyDescent="0.2">
      <c r="B372" s="14"/>
      <c r="C372" s="12"/>
      <c r="D372" s="13"/>
      <c r="E372" s="12"/>
      <c r="F372" s="13"/>
      <c r="G372" s="12"/>
      <c r="H372" s="13"/>
      <c r="I372" s="12"/>
      <c r="J372" s="13"/>
    </row>
    <row r="373" spans="2:10" x14ac:dyDescent="0.2">
      <c r="B373" s="14"/>
      <c r="C373" s="12"/>
      <c r="D373" s="13"/>
      <c r="E373" s="12"/>
      <c r="F373" s="13"/>
      <c r="G373" s="12"/>
      <c r="H373" s="13"/>
      <c r="I373" s="12"/>
      <c r="J373" s="13"/>
    </row>
    <row r="374" spans="2:10" x14ac:dyDescent="0.2">
      <c r="B374" s="14"/>
      <c r="C374" s="12"/>
      <c r="D374" s="13"/>
      <c r="E374" s="12"/>
      <c r="F374" s="13"/>
      <c r="G374" s="12"/>
      <c r="H374" s="13"/>
      <c r="I374" s="12"/>
      <c r="J374" s="13"/>
    </row>
    <row r="375" spans="2:10" x14ac:dyDescent="0.2">
      <c r="B375" s="14"/>
      <c r="C375" s="12"/>
      <c r="D375" s="13"/>
      <c r="E375" s="12"/>
      <c r="F375" s="13"/>
      <c r="G375" s="12"/>
      <c r="H375" s="13"/>
      <c r="I375" s="12"/>
      <c r="J375" s="13"/>
    </row>
    <row r="376" spans="2:10" x14ac:dyDescent="0.2">
      <c r="B376" s="14"/>
      <c r="C376" s="12"/>
      <c r="D376" s="13"/>
      <c r="E376" s="12"/>
      <c r="F376" s="13"/>
      <c r="G376" s="12"/>
      <c r="H376" s="13"/>
      <c r="I376" s="12"/>
      <c r="J376" s="13"/>
    </row>
    <row r="377" spans="2:10" x14ac:dyDescent="0.2">
      <c r="B377" s="14"/>
      <c r="C377" s="12"/>
      <c r="D377" s="13"/>
      <c r="E377" s="12"/>
      <c r="F377" s="13"/>
      <c r="G377" s="12"/>
      <c r="H377" s="13"/>
      <c r="I377" s="12"/>
      <c r="J377" s="13"/>
    </row>
    <row r="378" spans="2:10" x14ac:dyDescent="0.2">
      <c r="B378" s="14"/>
      <c r="C378" s="12"/>
      <c r="D378" s="13"/>
      <c r="E378" s="12"/>
      <c r="F378" s="13"/>
      <c r="G378" s="12"/>
      <c r="H378" s="13"/>
      <c r="I378" s="12"/>
      <c r="J378" s="13"/>
    </row>
    <row r="379" spans="2:10" x14ac:dyDescent="0.2">
      <c r="B379" s="14"/>
      <c r="C379" s="12"/>
      <c r="D379" s="13"/>
      <c r="E379" s="12"/>
      <c r="F379" s="13"/>
      <c r="G379" s="12"/>
      <c r="H379" s="13"/>
      <c r="I379" s="12"/>
      <c r="J379" s="13"/>
    </row>
    <row r="380" spans="2:10" x14ac:dyDescent="0.2">
      <c r="B380" s="14"/>
      <c r="C380" s="12"/>
      <c r="D380" s="13"/>
      <c r="E380" s="12"/>
      <c r="F380" s="13"/>
      <c r="G380" s="12"/>
      <c r="H380" s="13"/>
      <c r="I380" s="12"/>
      <c r="J380" s="13"/>
    </row>
    <row r="381" spans="2:10" x14ac:dyDescent="0.2">
      <c r="B381" s="14"/>
      <c r="C381" s="12"/>
      <c r="D381" s="13"/>
      <c r="E381" s="12"/>
      <c r="F381" s="13"/>
      <c r="G381" s="12"/>
      <c r="H381" s="13"/>
      <c r="I381" s="12"/>
      <c r="J381" s="13"/>
    </row>
    <row r="382" spans="2:10" x14ac:dyDescent="0.2">
      <c r="B382" s="14"/>
      <c r="C382" s="12"/>
      <c r="D382" s="13"/>
      <c r="E382" s="12"/>
      <c r="F382" s="13"/>
      <c r="G382" s="12"/>
      <c r="H382" s="13"/>
      <c r="I382" s="12"/>
      <c r="J382" s="13"/>
    </row>
    <row r="383" spans="2:10" x14ac:dyDescent="0.2">
      <c r="B383" s="14"/>
      <c r="C383" s="12"/>
      <c r="D383" s="13"/>
      <c r="E383" s="12"/>
      <c r="F383" s="13"/>
      <c r="G383" s="12"/>
      <c r="H383" s="13"/>
      <c r="I383" s="12"/>
      <c r="J383" s="13"/>
    </row>
    <row r="384" spans="2:10" x14ac:dyDescent="0.2">
      <c r="B384" s="14"/>
      <c r="C384" s="12"/>
      <c r="D384" s="13"/>
      <c r="E384" s="12"/>
      <c r="F384" s="13"/>
      <c r="G384" s="12"/>
      <c r="H384" s="13"/>
      <c r="I384" s="12"/>
      <c r="J384" s="13"/>
    </row>
    <row r="385" spans="2:10" x14ac:dyDescent="0.2">
      <c r="B385" s="14"/>
      <c r="C385" s="12"/>
      <c r="D385" s="13"/>
      <c r="E385" s="12"/>
      <c r="F385" s="13"/>
      <c r="G385" s="12"/>
      <c r="H385" s="13"/>
      <c r="I385" s="12"/>
      <c r="J385" s="13"/>
    </row>
    <row r="386" spans="2:10" x14ac:dyDescent="0.2">
      <c r="B386" s="14"/>
      <c r="C386" s="12"/>
      <c r="D386" s="13"/>
      <c r="E386" s="12"/>
      <c r="F386" s="13"/>
      <c r="G386" s="12"/>
      <c r="H386" s="13"/>
      <c r="I386" s="12"/>
      <c r="J386" s="13"/>
    </row>
    <row r="387" spans="2:10" x14ac:dyDescent="0.2">
      <c r="B387" s="14"/>
      <c r="C387" s="12"/>
      <c r="D387" s="13"/>
      <c r="E387" s="12"/>
      <c r="F387" s="13"/>
      <c r="G387" s="12"/>
      <c r="H387" s="13"/>
      <c r="I387" s="12"/>
      <c r="J387" s="13"/>
    </row>
    <row r="388" spans="2:10" x14ac:dyDescent="0.2">
      <c r="B388" s="14"/>
      <c r="C388" s="12"/>
      <c r="D388" s="13"/>
      <c r="E388" s="12"/>
      <c r="F388" s="13"/>
      <c r="G388" s="12"/>
      <c r="H388" s="13"/>
      <c r="I388" s="12"/>
      <c r="J388" s="13"/>
    </row>
    <row r="389" spans="2:10" x14ac:dyDescent="0.2">
      <c r="B389" s="14"/>
      <c r="C389" s="12"/>
      <c r="D389" s="13"/>
      <c r="E389" s="12"/>
      <c r="F389" s="13"/>
      <c r="G389" s="12"/>
      <c r="H389" s="13"/>
      <c r="I389" s="12"/>
      <c r="J389" s="13"/>
    </row>
    <row r="390" spans="2:10" x14ac:dyDescent="0.2">
      <c r="B390" s="14"/>
      <c r="C390" s="12"/>
      <c r="D390" s="13"/>
      <c r="E390" s="12"/>
      <c r="F390" s="13"/>
      <c r="G390" s="12"/>
      <c r="H390" s="13"/>
      <c r="I390" s="12"/>
      <c r="J390" s="13"/>
    </row>
    <row r="391" spans="2:10" x14ac:dyDescent="0.2">
      <c r="B391" s="14"/>
      <c r="C391" s="12"/>
      <c r="D391" s="13"/>
      <c r="E391" s="12"/>
      <c r="F391" s="13"/>
      <c r="G391" s="12"/>
      <c r="H391" s="13"/>
      <c r="I391" s="12"/>
      <c r="J391" s="13"/>
    </row>
    <row r="392" spans="2:10" x14ac:dyDescent="0.2">
      <c r="B392" s="14"/>
      <c r="C392" s="12"/>
      <c r="D392" s="13"/>
      <c r="E392" s="12"/>
      <c r="F392" s="13"/>
      <c r="G392" s="12"/>
      <c r="H392" s="13"/>
      <c r="I392" s="12"/>
      <c r="J392" s="13"/>
    </row>
    <row r="393" spans="2:10" x14ac:dyDescent="0.2">
      <c r="B393" s="14"/>
      <c r="C393" s="12"/>
      <c r="D393" s="13"/>
      <c r="E393" s="12"/>
      <c r="F393" s="13"/>
      <c r="G393" s="12"/>
      <c r="H393" s="13"/>
      <c r="I393" s="12"/>
      <c r="J393" s="13"/>
    </row>
    <row r="394" spans="2:10" x14ac:dyDescent="0.2">
      <c r="B394" s="14"/>
      <c r="C394" s="12"/>
      <c r="D394" s="13"/>
      <c r="E394" s="12"/>
      <c r="F394" s="13"/>
      <c r="G394" s="12"/>
      <c r="H394" s="13"/>
      <c r="I394" s="12"/>
      <c r="J394" s="13"/>
    </row>
    <row r="395" spans="2:10" x14ac:dyDescent="0.2">
      <c r="B395" s="14"/>
      <c r="C395" s="12"/>
      <c r="D395" s="13"/>
      <c r="E395" s="12"/>
      <c r="F395" s="13"/>
      <c r="G395" s="12"/>
      <c r="H395" s="13"/>
      <c r="I395" s="12"/>
      <c r="J395" s="13"/>
    </row>
    <row r="396" spans="2:10" x14ac:dyDescent="0.2">
      <c r="B396" s="14"/>
      <c r="C396" s="12"/>
      <c r="D396" s="13"/>
      <c r="E396" s="12"/>
      <c r="F396" s="13"/>
      <c r="G396" s="12"/>
      <c r="H396" s="13"/>
      <c r="I396" s="12"/>
      <c r="J396" s="13"/>
    </row>
    <row r="397" spans="2:10" x14ac:dyDescent="0.2">
      <c r="B397" s="14"/>
      <c r="C397" s="12"/>
      <c r="D397" s="13"/>
      <c r="E397" s="12"/>
      <c r="F397" s="13"/>
      <c r="G397" s="12"/>
      <c r="H397" s="13"/>
      <c r="I397" s="12"/>
      <c r="J397" s="13"/>
    </row>
    <row r="398" spans="2:10" x14ac:dyDescent="0.2">
      <c r="B398" s="14"/>
      <c r="C398" s="12"/>
      <c r="D398" s="13"/>
      <c r="E398" s="12"/>
      <c r="F398" s="13"/>
      <c r="G398" s="12"/>
      <c r="H398" s="13"/>
      <c r="I398" s="12"/>
      <c r="J398" s="13"/>
    </row>
    <row r="399" spans="2:10" x14ac:dyDescent="0.2">
      <c r="B399" s="14"/>
      <c r="C399" s="12"/>
      <c r="D399" s="13"/>
      <c r="E399" s="12"/>
      <c r="F399" s="13"/>
      <c r="G399" s="12"/>
      <c r="H399" s="13"/>
      <c r="I399" s="12"/>
      <c r="J399" s="13"/>
    </row>
    <row r="400" spans="2:10" x14ac:dyDescent="0.2">
      <c r="B400" s="14"/>
      <c r="C400" s="12"/>
      <c r="D400" s="13"/>
      <c r="E400" s="12"/>
      <c r="F400" s="13"/>
      <c r="G400" s="12"/>
      <c r="H400" s="13"/>
      <c r="I400" s="12"/>
      <c r="J400" s="13"/>
    </row>
    <row r="401" spans="2:10" x14ac:dyDescent="0.2">
      <c r="B401" s="14"/>
      <c r="C401" s="12"/>
      <c r="D401" s="13"/>
      <c r="E401" s="12"/>
      <c r="F401" s="13"/>
      <c r="G401" s="12"/>
      <c r="H401" s="13"/>
      <c r="I401" s="12"/>
      <c r="J401" s="13"/>
    </row>
    <row r="402" spans="2:10" x14ac:dyDescent="0.2">
      <c r="B402" s="14"/>
      <c r="C402" s="12"/>
      <c r="D402" s="13"/>
      <c r="E402" s="12"/>
      <c r="F402" s="13"/>
      <c r="G402" s="12"/>
      <c r="H402" s="13"/>
      <c r="I402" s="12"/>
      <c r="J402" s="13"/>
    </row>
    <row r="403" spans="2:10" x14ac:dyDescent="0.2">
      <c r="B403" s="14"/>
      <c r="C403" s="12"/>
      <c r="D403" s="13"/>
      <c r="E403" s="12"/>
      <c r="F403" s="13"/>
      <c r="G403" s="12"/>
      <c r="H403" s="13"/>
      <c r="I403" s="12"/>
      <c r="J403" s="13"/>
    </row>
    <row r="404" spans="2:10" x14ac:dyDescent="0.2">
      <c r="B404" s="14"/>
      <c r="C404" s="12"/>
      <c r="D404" s="13"/>
      <c r="E404" s="12"/>
      <c r="F404" s="13"/>
      <c r="G404" s="12"/>
      <c r="H404" s="13"/>
      <c r="I404" s="12"/>
      <c r="J404" s="13"/>
    </row>
    <row r="405" spans="2:10" x14ac:dyDescent="0.2">
      <c r="B405" s="14"/>
      <c r="C405" s="12"/>
      <c r="D405" s="13"/>
      <c r="E405" s="12"/>
      <c r="F405" s="13"/>
      <c r="G405" s="12"/>
      <c r="H405" s="13"/>
      <c r="I405" s="12"/>
      <c r="J405" s="13"/>
    </row>
    <row r="406" spans="2:10" x14ac:dyDescent="0.2">
      <c r="B406" s="14"/>
      <c r="C406" s="12"/>
      <c r="D406" s="13"/>
      <c r="E406" s="12"/>
      <c r="F406" s="13"/>
      <c r="G406" s="12"/>
      <c r="H406" s="13"/>
      <c r="I406" s="12"/>
      <c r="J406" s="13"/>
    </row>
    <row r="407" spans="2:10" x14ac:dyDescent="0.2">
      <c r="B407" s="14"/>
      <c r="C407" s="12"/>
      <c r="D407" s="13"/>
      <c r="E407" s="12"/>
      <c r="F407" s="13"/>
      <c r="G407" s="12"/>
      <c r="H407" s="13"/>
      <c r="I407" s="12"/>
      <c r="J407" s="13"/>
    </row>
    <row r="408" spans="2:10" x14ac:dyDescent="0.2">
      <c r="B408" s="14"/>
      <c r="C408" s="12"/>
      <c r="D408" s="13"/>
      <c r="E408" s="12"/>
      <c r="F408" s="13"/>
      <c r="G408" s="12"/>
      <c r="H408" s="13"/>
      <c r="I408" s="12"/>
      <c r="J408" s="13"/>
    </row>
    <row r="409" spans="2:10" x14ac:dyDescent="0.2">
      <c r="B409" s="14"/>
      <c r="C409" s="12"/>
      <c r="D409" s="13"/>
      <c r="E409" s="12"/>
      <c r="F409" s="13"/>
      <c r="G409" s="12"/>
      <c r="H409" s="13"/>
      <c r="I409" s="12"/>
      <c r="J409" s="13"/>
    </row>
    <row r="410" spans="2:10" x14ac:dyDescent="0.2">
      <c r="B410" s="14"/>
      <c r="C410" s="12"/>
      <c r="D410" s="13"/>
      <c r="E410" s="12"/>
      <c r="F410" s="13"/>
      <c r="G410" s="12"/>
      <c r="H410" s="13"/>
      <c r="I410" s="12"/>
      <c r="J410" s="13"/>
    </row>
    <row r="411" spans="2:10" x14ac:dyDescent="0.2">
      <c r="B411" s="14"/>
      <c r="C411" s="12"/>
      <c r="D411" s="13"/>
      <c r="E411" s="12"/>
      <c r="F411" s="13"/>
      <c r="G411" s="12"/>
      <c r="H411" s="13"/>
      <c r="I411" s="12"/>
      <c r="J411" s="13"/>
    </row>
    <row r="412" spans="2:10" x14ac:dyDescent="0.2">
      <c r="B412" s="14"/>
      <c r="C412" s="12"/>
      <c r="D412" s="13"/>
      <c r="E412" s="12"/>
      <c r="F412" s="13"/>
      <c r="G412" s="12"/>
      <c r="H412" s="13"/>
      <c r="I412" s="12"/>
      <c r="J412" s="13"/>
    </row>
    <row r="413" spans="2:10" x14ac:dyDescent="0.2">
      <c r="B413" s="14"/>
      <c r="C413" s="12"/>
      <c r="D413" s="13"/>
      <c r="E413" s="12"/>
      <c r="F413" s="13"/>
      <c r="G413" s="12"/>
      <c r="H413" s="13"/>
      <c r="I413" s="12"/>
      <c r="J413" s="13"/>
    </row>
    <row r="414" spans="2:10" x14ac:dyDescent="0.2">
      <c r="B414" s="14"/>
      <c r="C414" s="12"/>
      <c r="D414" s="13"/>
      <c r="E414" s="12"/>
      <c r="F414" s="13"/>
      <c r="G414" s="12"/>
      <c r="H414" s="13"/>
      <c r="I414" s="12"/>
      <c r="J414" s="13"/>
    </row>
    <row r="415" spans="2:10" x14ac:dyDescent="0.2">
      <c r="B415" s="14"/>
      <c r="C415" s="12"/>
      <c r="D415" s="13"/>
      <c r="E415" s="12"/>
      <c r="F415" s="13"/>
      <c r="G415" s="12"/>
      <c r="H415" s="13"/>
      <c r="I415" s="12"/>
      <c r="J415" s="13"/>
    </row>
    <row r="416" spans="2:10" x14ac:dyDescent="0.2">
      <c r="B416" s="14"/>
      <c r="C416" s="12"/>
      <c r="D416" s="13"/>
      <c r="E416" s="12"/>
      <c r="F416" s="13"/>
      <c r="G416" s="12"/>
      <c r="H416" s="13"/>
      <c r="I416" s="12"/>
      <c r="J416" s="13"/>
    </row>
    <row r="417" spans="2:10" x14ac:dyDescent="0.2">
      <c r="B417" s="14"/>
      <c r="C417" s="12"/>
      <c r="D417" s="13"/>
      <c r="E417" s="12"/>
      <c r="F417" s="13"/>
      <c r="G417" s="12"/>
      <c r="H417" s="13"/>
      <c r="I417" s="12"/>
      <c r="J417" s="13"/>
    </row>
    <row r="418" spans="2:10" x14ac:dyDescent="0.2">
      <c r="B418" s="14"/>
      <c r="C418" s="12"/>
      <c r="D418" s="13"/>
      <c r="E418" s="12"/>
      <c r="F418" s="13"/>
      <c r="G418" s="12"/>
      <c r="H418" s="13"/>
      <c r="I418" s="12"/>
      <c r="J418" s="13"/>
    </row>
    <row r="419" spans="2:10" x14ac:dyDescent="0.2">
      <c r="B419" s="14"/>
      <c r="C419" s="12"/>
      <c r="D419" s="13"/>
      <c r="E419" s="12"/>
      <c r="F419" s="13"/>
      <c r="G419" s="12"/>
      <c r="H419" s="13"/>
      <c r="I419" s="12"/>
      <c r="J419" s="13"/>
    </row>
    <row r="420" spans="2:10" x14ac:dyDescent="0.2">
      <c r="B420" s="14"/>
      <c r="C420" s="12"/>
      <c r="D420" s="13"/>
      <c r="E420" s="12"/>
      <c r="F420" s="13"/>
      <c r="G420" s="12"/>
      <c r="H420" s="13"/>
      <c r="I420" s="12"/>
      <c r="J420" s="13"/>
    </row>
    <row r="421" spans="2:10" x14ac:dyDescent="0.2">
      <c r="B421" s="14"/>
      <c r="C421" s="12"/>
      <c r="D421" s="13"/>
      <c r="E421" s="12"/>
      <c r="F421" s="13"/>
      <c r="G421" s="12"/>
      <c r="H421" s="13"/>
      <c r="I421" s="12"/>
      <c r="J421" s="13"/>
    </row>
    <row r="422" spans="2:10" x14ac:dyDescent="0.2">
      <c r="B422" s="14"/>
      <c r="C422" s="12"/>
      <c r="D422" s="13"/>
      <c r="E422" s="12"/>
      <c r="F422" s="13"/>
      <c r="G422" s="12"/>
      <c r="H422" s="13"/>
      <c r="I422" s="12"/>
      <c r="J422" s="13"/>
    </row>
    <row r="423" spans="2:10" x14ac:dyDescent="0.2">
      <c r="B423" s="14"/>
      <c r="C423" s="12"/>
      <c r="D423" s="13"/>
      <c r="E423" s="12"/>
      <c r="F423" s="13"/>
      <c r="G423" s="12"/>
      <c r="H423" s="13"/>
      <c r="I423" s="12"/>
      <c r="J423" s="13"/>
    </row>
    <row r="424" spans="2:10" x14ac:dyDescent="0.2">
      <c r="B424" s="14"/>
      <c r="C424" s="12"/>
      <c r="D424" s="13"/>
      <c r="E424" s="12"/>
      <c r="F424" s="13"/>
      <c r="G424" s="12"/>
      <c r="H424" s="13"/>
      <c r="I424" s="12"/>
      <c r="J424" s="13"/>
    </row>
    <row r="425" spans="2:10" x14ac:dyDescent="0.2">
      <c r="B425" s="14"/>
      <c r="C425" s="12"/>
      <c r="D425" s="13"/>
      <c r="E425" s="12"/>
      <c r="F425" s="13"/>
      <c r="G425" s="12"/>
      <c r="H425" s="13"/>
      <c r="I425" s="12"/>
      <c r="J425" s="13"/>
    </row>
    <row r="426" spans="2:10" x14ac:dyDescent="0.2">
      <c r="B426" s="14"/>
      <c r="C426" s="12"/>
      <c r="D426" s="13"/>
      <c r="E426" s="12"/>
      <c r="F426" s="13"/>
      <c r="G426" s="12"/>
      <c r="H426" s="13"/>
      <c r="I426" s="12"/>
      <c r="J426" s="13"/>
    </row>
    <row r="427" spans="2:10" x14ac:dyDescent="0.2">
      <c r="B427" s="14"/>
      <c r="C427" s="12"/>
      <c r="D427" s="13"/>
      <c r="E427" s="12"/>
      <c r="F427" s="13"/>
      <c r="G427" s="12"/>
      <c r="H427" s="13"/>
      <c r="I427" s="12"/>
      <c r="J427" s="13"/>
    </row>
    <row r="428" spans="2:10" x14ac:dyDescent="0.2">
      <c r="B428" s="14"/>
      <c r="C428" s="12"/>
      <c r="D428" s="13"/>
      <c r="E428" s="12"/>
      <c r="F428" s="13"/>
      <c r="G428" s="12"/>
      <c r="H428" s="13"/>
      <c r="I428" s="12"/>
      <c r="J428" s="13"/>
    </row>
    <row r="429" spans="2:10" x14ac:dyDescent="0.2">
      <c r="B429" s="14"/>
      <c r="C429" s="12"/>
      <c r="D429" s="13"/>
      <c r="E429" s="12"/>
      <c r="F429" s="13"/>
      <c r="G429" s="12"/>
      <c r="H429" s="13"/>
      <c r="I429" s="12"/>
      <c r="J429" s="13"/>
    </row>
    <row r="430" spans="2:10" x14ac:dyDescent="0.2">
      <c r="B430" s="14"/>
      <c r="C430" s="12"/>
      <c r="D430" s="13"/>
      <c r="E430" s="12"/>
      <c r="F430" s="13"/>
      <c r="G430" s="12"/>
      <c r="H430" s="13"/>
      <c r="I430" s="12"/>
      <c r="J430" s="13"/>
    </row>
    <row r="431" spans="2:10" x14ac:dyDescent="0.2">
      <c r="B431" s="14"/>
      <c r="C431" s="12"/>
      <c r="D431" s="13"/>
      <c r="E431" s="12"/>
      <c r="F431" s="13"/>
      <c r="G431" s="12"/>
      <c r="H431" s="13"/>
      <c r="I431" s="12"/>
      <c r="J431" s="13"/>
    </row>
    <row r="432" spans="2:10" x14ac:dyDescent="0.2">
      <c r="B432" s="14"/>
      <c r="C432" s="12"/>
      <c r="D432" s="13"/>
      <c r="E432" s="12"/>
      <c r="F432" s="13"/>
      <c r="G432" s="12"/>
      <c r="H432" s="13"/>
      <c r="I432" s="12"/>
      <c r="J432" s="13"/>
    </row>
    <row r="433" spans="2:10" x14ac:dyDescent="0.2">
      <c r="B433" s="14"/>
      <c r="C433" s="12"/>
      <c r="D433" s="13"/>
      <c r="E433" s="12"/>
      <c r="F433" s="13"/>
      <c r="G433" s="12"/>
      <c r="H433" s="13"/>
      <c r="I433" s="12"/>
      <c r="J433" s="13"/>
    </row>
    <row r="434" spans="2:10" x14ac:dyDescent="0.2">
      <c r="B434" s="14"/>
      <c r="C434" s="12"/>
      <c r="D434" s="13"/>
      <c r="E434" s="12"/>
      <c r="F434" s="13"/>
      <c r="G434" s="12"/>
      <c r="H434" s="13"/>
      <c r="I434" s="12"/>
      <c r="J434" s="13"/>
    </row>
  </sheetData>
  <mergeCells count="8">
    <mergeCell ref="A2:J2"/>
    <mergeCell ref="A3:J3"/>
    <mergeCell ref="A4:J4"/>
    <mergeCell ref="I6:J6"/>
    <mergeCell ref="B6:B7"/>
    <mergeCell ref="C6:D6"/>
    <mergeCell ref="E6:F6"/>
    <mergeCell ref="G6:H6"/>
  </mergeCells>
  <phoneticPr fontId="0" type="noConversion"/>
  <pageMargins left="0.27559055118110237" right="0.11811023622047245" top="0.43307086614173229" bottom="0.27559055118110237" header="0.23622047244094491" footer="0.1968503937007874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0">
    <pageSetUpPr fitToPage="1"/>
  </sheetPr>
  <dimension ref="B1:H47"/>
  <sheetViews>
    <sheetView showGridLines="0" workbookViewId="0">
      <selection activeCell="G55" sqref="G55"/>
    </sheetView>
  </sheetViews>
  <sheetFormatPr defaultRowHeight="12.75" customHeight="1" x14ac:dyDescent="0.2"/>
  <cols>
    <col min="1" max="1" width="3.125" style="207" customWidth="1"/>
    <col min="2" max="2" width="33.625" style="250" customWidth="1"/>
    <col min="3" max="7" width="10.25" style="207" customWidth="1"/>
    <col min="8" max="10" width="9" style="207"/>
    <col min="11" max="11" width="9.5" style="207" bestFit="1" customWidth="1"/>
    <col min="12" max="16384" width="9" style="207"/>
  </cols>
  <sheetData>
    <row r="1" spans="2:7" ht="12.75" customHeight="1" x14ac:dyDescent="0.25">
      <c r="B1" s="243"/>
      <c r="C1" s="244"/>
      <c r="D1" s="244"/>
      <c r="E1" s="244"/>
      <c r="G1" s="245" t="s">
        <v>737</v>
      </c>
    </row>
    <row r="2" spans="2:7" ht="12.75" customHeight="1" x14ac:dyDescent="0.25">
      <c r="B2" s="306" t="s">
        <v>1457</v>
      </c>
      <c r="C2" s="306"/>
      <c r="D2" s="306"/>
      <c r="E2" s="306"/>
      <c r="F2" s="306"/>
      <c r="G2" s="306"/>
    </row>
    <row r="3" spans="2:7" ht="12.75" customHeight="1" x14ac:dyDescent="0.25">
      <c r="B3" s="306" t="s">
        <v>1462</v>
      </c>
      <c r="C3" s="306"/>
      <c r="D3" s="306"/>
      <c r="E3" s="306"/>
      <c r="F3" s="306"/>
      <c r="G3" s="306"/>
    </row>
    <row r="4" spans="2:7" ht="12.75" customHeight="1" x14ac:dyDescent="0.25">
      <c r="B4" s="306" t="s">
        <v>1464</v>
      </c>
      <c r="C4" s="306"/>
      <c r="D4" s="306"/>
      <c r="E4" s="306"/>
      <c r="F4" s="306"/>
      <c r="G4" s="306"/>
    </row>
    <row r="5" spans="2:7" ht="12.75" customHeight="1" x14ac:dyDescent="0.25">
      <c r="B5" s="307" t="s">
        <v>3</v>
      </c>
      <c r="C5" s="307"/>
      <c r="D5" s="307"/>
      <c r="E5" s="307"/>
      <c r="F5" s="307"/>
      <c r="G5" s="307"/>
    </row>
    <row r="6" spans="2:7" ht="6" customHeight="1" x14ac:dyDescent="0.2">
      <c r="B6" s="246"/>
      <c r="C6" s="247"/>
      <c r="D6" s="247"/>
      <c r="E6" s="247"/>
      <c r="F6" s="247"/>
    </row>
    <row r="7" spans="2:7" ht="15" customHeight="1" x14ac:dyDescent="0.2">
      <c r="B7" s="308" t="s">
        <v>321</v>
      </c>
      <c r="C7" s="310"/>
      <c r="D7" s="310"/>
      <c r="E7" s="310"/>
      <c r="F7" s="310"/>
      <c r="G7" s="311"/>
    </row>
    <row r="8" spans="2:7" ht="15" customHeight="1" x14ac:dyDescent="0.2">
      <c r="B8" s="309"/>
      <c r="C8" s="248">
        <v>2017</v>
      </c>
      <c r="D8" s="248">
        <v>2018</v>
      </c>
      <c r="E8" s="248">
        <v>2019</v>
      </c>
      <c r="F8" s="248">
        <v>2020</v>
      </c>
      <c r="G8" s="248">
        <v>2021</v>
      </c>
    </row>
    <row r="9" spans="2:7" ht="12.75" customHeight="1" x14ac:dyDescent="0.2">
      <c r="B9" s="223" t="s">
        <v>753</v>
      </c>
      <c r="C9" s="253" t="s">
        <v>808</v>
      </c>
      <c r="D9" s="253">
        <v>16</v>
      </c>
      <c r="E9" s="253" t="s">
        <v>808</v>
      </c>
      <c r="F9" s="253" t="s">
        <v>808</v>
      </c>
      <c r="G9" s="234">
        <v>765</v>
      </c>
    </row>
    <row r="10" spans="2:7" ht="12.75" customHeight="1" x14ac:dyDescent="0.2">
      <c r="B10" s="223" t="s">
        <v>754</v>
      </c>
      <c r="C10" s="253" t="s">
        <v>808</v>
      </c>
      <c r="D10" s="253" t="s">
        <v>808</v>
      </c>
      <c r="E10" s="253" t="s">
        <v>808</v>
      </c>
      <c r="F10" s="253">
        <v>1870</v>
      </c>
      <c r="G10" s="235">
        <v>0</v>
      </c>
    </row>
    <row r="11" spans="2:7" ht="12.75" customHeight="1" x14ac:dyDescent="0.2">
      <c r="B11" s="223" t="s">
        <v>667</v>
      </c>
      <c r="C11" s="253">
        <v>845856</v>
      </c>
      <c r="D11" s="253">
        <v>852801</v>
      </c>
      <c r="E11" s="253">
        <v>1060471</v>
      </c>
      <c r="F11" s="253">
        <v>112876</v>
      </c>
      <c r="G11" s="235">
        <v>20309</v>
      </c>
    </row>
    <row r="12" spans="2:7" ht="12.75" customHeight="1" x14ac:dyDescent="0.2">
      <c r="B12" s="223" t="s">
        <v>673</v>
      </c>
      <c r="C12" s="253">
        <v>325625</v>
      </c>
      <c r="D12" s="253">
        <v>323522</v>
      </c>
      <c r="E12" s="253">
        <v>321215</v>
      </c>
      <c r="F12" s="253">
        <v>23157</v>
      </c>
      <c r="G12" s="235">
        <v>746</v>
      </c>
    </row>
    <row r="13" spans="2:7" ht="12.75" customHeight="1" x14ac:dyDescent="0.2">
      <c r="B13" s="223" t="s">
        <v>664</v>
      </c>
      <c r="C13" s="253">
        <v>170570</v>
      </c>
      <c r="D13" s="253">
        <v>313112</v>
      </c>
      <c r="E13" s="253">
        <v>339419</v>
      </c>
      <c r="F13" s="253">
        <v>87671</v>
      </c>
      <c r="G13" s="235">
        <v>56921</v>
      </c>
    </row>
    <row r="14" spans="2:7" ht="12.75" customHeight="1" x14ac:dyDescent="0.2">
      <c r="B14" s="223" t="s">
        <v>755</v>
      </c>
      <c r="C14" s="253" t="s">
        <v>808</v>
      </c>
      <c r="D14" s="253" t="s">
        <v>808</v>
      </c>
      <c r="E14" s="253" t="s">
        <v>808</v>
      </c>
      <c r="F14" s="253">
        <v>1102</v>
      </c>
      <c r="G14" s="235">
        <v>0</v>
      </c>
    </row>
    <row r="15" spans="2:7" ht="12.75" customHeight="1" x14ac:dyDescent="0.2">
      <c r="B15" s="223" t="s">
        <v>669</v>
      </c>
      <c r="C15" s="253">
        <v>327040</v>
      </c>
      <c r="D15" s="253">
        <v>331237</v>
      </c>
      <c r="E15" s="253">
        <v>330403</v>
      </c>
      <c r="F15" s="253">
        <v>47998</v>
      </c>
      <c r="G15" s="235">
        <v>5559</v>
      </c>
    </row>
    <row r="16" spans="2:7" ht="12.75" customHeight="1" x14ac:dyDescent="0.2">
      <c r="B16" s="223" t="s">
        <v>756</v>
      </c>
      <c r="C16" s="253">
        <v>306</v>
      </c>
      <c r="D16" s="253" t="s">
        <v>808</v>
      </c>
      <c r="E16" s="253">
        <v>76</v>
      </c>
      <c r="F16" s="253">
        <v>15</v>
      </c>
      <c r="G16" s="235">
        <v>108</v>
      </c>
    </row>
    <row r="17" spans="2:7" ht="12.75" customHeight="1" x14ac:dyDescent="0.2">
      <c r="B17" s="223" t="s">
        <v>639</v>
      </c>
      <c r="C17" s="253">
        <v>450187</v>
      </c>
      <c r="D17" s="253">
        <v>541479</v>
      </c>
      <c r="E17" s="253">
        <v>579479</v>
      </c>
      <c r="F17" s="253">
        <v>73279</v>
      </c>
      <c r="G17" s="235">
        <v>0</v>
      </c>
    </row>
    <row r="18" spans="2:7" ht="12.75" customHeight="1" x14ac:dyDescent="0.2">
      <c r="B18" s="223" t="s">
        <v>757</v>
      </c>
      <c r="C18" s="253" t="s">
        <v>808</v>
      </c>
      <c r="D18" s="253" t="s">
        <v>808</v>
      </c>
      <c r="E18" s="253" t="s">
        <v>808</v>
      </c>
      <c r="F18" s="253">
        <v>121</v>
      </c>
      <c r="G18" s="235">
        <v>0</v>
      </c>
    </row>
    <row r="19" spans="2:7" ht="12.75" customHeight="1" x14ac:dyDescent="0.2">
      <c r="B19" s="223" t="s">
        <v>726</v>
      </c>
      <c r="C19" s="253">
        <v>60126</v>
      </c>
      <c r="D19" s="253">
        <v>85533</v>
      </c>
      <c r="E19" s="253">
        <v>120939</v>
      </c>
      <c r="F19" s="253">
        <v>47397</v>
      </c>
      <c r="G19" s="235">
        <v>11351</v>
      </c>
    </row>
    <row r="20" spans="2:7" ht="12.75" customHeight="1" x14ac:dyDescent="0.2">
      <c r="B20" s="223" t="s">
        <v>758</v>
      </c>
      <c r="C20" s="253" t="s">
        <v>808</v>
      </c>
      <c r="D20" s="253">
        <v>1996</v>
      </c>
      <c r="E20" s="253">
        <v>5354</v>
      </c>
      <c r="F20" s="253">
        <v>3325</v>
      </c>
      <c r="G20" s="235">
        <v>0</v>
      </c>
    </row>
    <row r="21" spans="2:7" ht="12.75" customHeight="1" x14ac:dyDescent="0.2">
      <c r="B21" s="223" t="s">
        <v>759</v>
      </c>
      <c r="C21" s="253">
        <v>20230</v>
      </c>
      <c r="D21" s="253">
        <v>24957</v>
      </c>
      <c r="E21" s="253">
        <v>29012</v>
      </c>
      <c r="F21" s="253">
        <v>9119</v>
      </c>
      <c r="G21" s="235">
        <v>0</v>
      </c>
    </row>
    <row r="22" spans="2:7" ht="12.75" customHeight="1" x14ac:dyDescent="0.2">
      <c r="B22" s="223" t="s">
        <v>810</v>
      </c>
      <c r="C22" s="253" t="s">
        <v>808</v>
      </c>
      <c r="D22" s="253" t="s">
        <v>808</v>
      </c>
      <c r="E22" s="253" t="s">
        <v>808</v>
      </c>
      <c r="F22" s="253">
        <v>1473</v>
      </c>
      <c r="G22" s="235">
        <v>122</v>
      </c>
    </row>
    <row r="23" spans="2:7" ht="12.75" customHeight="1" x14ac:dyDescent="0.2">
      <c r="B23" s="223" t="s">
        <v>693</v>
      </c>
      <c r="C23" s="253">
        <v>168133</v>
      </c>
      <c r="D23" s="253">
        <v>188584</v>
      </c>
      <c r="E23" s="253">
        <v>197160</v>
      </c>
      <c r="F23" s="253">
        <v>31183</v>
      </c>
      <c r="G23" s="235">
        <v>28173</v>
      </c>
    </row>
    <row r="24" spans="2:7" ht="12.75" customHeight="1" x14ac:dyDescent="0.2">
      <c r="B24" s="223" t="s">
        <v>760</v>
      </c>
      <c r="C24" s="253">
        <v>0</v>
      </c>
      <c r="D24" s="253">
        <v>0</v>
      </c>
      <c r="E24" s="253">
        <v>0</v>
      </c>
      <c r="F24" s="253">
        <v>2279</v>
      </c>
      <c r="G24" s="235">
        <v>2335</v>
      </c>
    </row>
    <row r="25" spans="2:7" ht="12.75" customHeight="1" x14ac:dyDescent="0.2">
      <c r="B25" s="223" t="s">
        <v>718</v>
      </c>
      <c r="C25" s="253">
        <v>51171</v>
      </c>
      <c r="D25" s="253">
        <v>64002</v>
      </c>
      <c r="E25" s="253">
        <v>75299</v>
      </c>
      <c r="F25" s="253">
        <v>7400</v>
      </c>
      <c r="G25" s="235">
        <v>0</v>
      </c>
    </row>
    <row r="26" spans="2:7" ht="12.75" customHeight="1" x14ac:dyDescent="0.2">
      <c r="B26" s="223" t="s">
        <v>685</v>
      </c>
      <c r="C26" s="253">
        <v>209898</v>
      </c>
      <c r="D26" s="253">
        <v>259204</v>
      </c>
      <c r="E26" s="253">
        <v>266264</v>
      </c>
      <c r="F26" s="253">
        <v>52425</v>
      </c>
      <c r="G26" s="235">
        <v>0</v>
      </c>
    </row>
    <row r="27" spans="2:7" ht="12.75" customHeight="1" x14ac:dyDescent="0.2">
      <c r="B27" s="223" t="s">
        <v>1458</v>
      </c>
      <c r="C27" s="253">
        <v>0</v>
      </c>
      <c r="D27" s="253">
        <v>0</v>
      </c>
      <c r="E27" s="253">
        <v>0</v>
      </c>
      <c r="F27" s="253">
        <v>0</v>
      </c>
      <c r="G27" s="235">
        <v>491</v>
      </c>
    </row>
    <row r="28" spans="2:7" ht="12.75" customHeight="1" x14ac:dyDescent="0.2">
      <c r="B28" s="223" t="s">
        <v>761</v>
      </c>
      <c r="C28" s="253">
        <v>30768</v>
      </c>
      <c r="D28" s="253">
        <v>40106</v>
      </c>
      <c r="E28" s="253">
        <v>43242</v>
      </c>
      <c r="F28" s="253">
        <v>2353</v>
      </c>
      <c r="G28" s="235">
        <v>0</v>
      </c>
    </row>
    <row r="29" spans="2:7" ht="12.75" customHeight="1" x14ac:dyDescent="0.2">
      <c r="B29" s="223" t="s">
        <v>762</v>
      </c>
      <c r="C29" s="253">
        <v>169</v>
      </c>
      <c r="D29" s="253">
        <v>5746</v>
      </c>
      <c r="E29" s="253">
        <v>3024</v>
      </c>
      <c r="F29" s="253">
        <v>1512</v>
      </c>
      <c r="G29" s="235">
        <v>0</v>
      </c>
    </row>
    <row r="30" spans="2:7" ht="12.75" customHeight="1" x14ac:dyDescent="0.2">
      <c r="B30" s="223" t="s">
        <v>740</v>
      </c>
      <c r="C30" s="253">
        <v>20</v>
      </c>
      <c r="D30" s="253">
        <v>645</v>
      </c>
      <c r="E30" s="253" t="s">
        <v>808</v>
      </c>
      <c r="F30" s="253" t="s">
        <v>808</v>
      </c>
      <c r="G30" s="235">
        <v>0</v>
      </c>
    </row>
    <row r="31" spans="2:7" ht="12.75" customHeight="1" x14ac:dyDescent="0.2">
      <c r="B31" s="231" t="s">
        <v>763</v>
      </c>
      <c r="C31" s="254">
        <v>2660099</v>
      </c>
      <c r="D31" s="254">
        <v>3032940</v>
      </c>
      <c r="E31" s="254">
        <v>3371357</v>
      </c>
      <c r="F31" s="254">
        <v>506555</v>
      </c>
      <c r="G31" s="254">
        <v>126880</v>
      </c>
    </row>
    <row r="32" spans="2:7" ht="12.75" customHeight="1" x14ac:dyDescent="0.2">
      <c r="B32" s="232" t="s">
        <v>742</v>
      </c>
      <c r="C32" s="258">
        <v>0.12652668329008085</v>
      </c>
      <c r="D32" s="258">
        <v>0.14016057297115633</v>
      </c>
      <c r="E32" s="258">
        <v>0.1115805126379025</v>
      </c>
      <c r="F32" s="258">
        <v>-0.8497474459097627</v>
      </c>
      <c r="G32" s="258">
        <v>-0.74952374371983299</v>
      </c>
    </row>
    <row r="33" spans="2:8" ht="12.75" customHeight="1" x14ac:dyDescent="0.2">
      <c r="B33" s="223" t="s">
        <v>764</v>
      </c>
      <c r="C33" s="253" t="s">
        <v>808</v>
      </c>
      <c r="D33" s="253" t="s">
        <v>808</v>
      </c>
      <c r="E33" s="253">
        <v>77</v>
      </c>
      <c r="F33" s="253">
        <v>294</v>
      </c>
      <c r="G33" s="235">
        <v>858</v>
      </c>
    </row>
    <row r="34" spans="2:8" ht="12.75" customHeight="1" x14ac:dyDescent="0.2">
      <c r="B34" s="223" t="s">
        <v>727</v>
      </c>
      <c r="C34" s="253">
        <v>182333</v>
      </c>
      <c r="D34" s="253">
        <v>133190</v>
      </c>
      <c r="E34" s="253">
        <v>70104</v>
      </c>
      <c r="F34" s="253">
        <v>15357</v>
      </c>
      <c r="G34" s="235">
        <v>12123</v>
      </c>
    </row>
    <row r="35" spans="2:8" ht="12.75" customHeight="1" x14ac:dyDescent="0.2">
      <c r="B35" s="223" t="s">
        <v>765</v>
      </c>
      <c r="C35" s="253" t="s">
        <v>808</v>
      </c>
      <c r="D35" s="253" t="s">
        <v>808</v>
      </c>
      <c r="E35" s="253" t="s">
        <v>808</v>
      </c>
      <c r="F35" s="253">
        <v>1644</v>
      </c>
      <c r="G35" s="235">
        <v>1711</v>
      </c>
    </row>
    <row r="36" spans="2:8" ht="12.75" customHeight="1" x14ac:dyDescent="0.2">
      <c r="B36" s="223" t="s">
        <v>631</v>
      </c>
      <c r="C36" s="253">
        <v>1172073</v>
      </c>
      <c r="D36" s="253">
        <v>1436736</v>
      </c>
      <c r="E36" s="253">
        <v>1538688</v>
      </c>
      <c r="F36" s="253">
        <v>186795</v>
      </c>
      <c r="G36" s="235">
        <v>249928</v>
      </c>
    </row>
    <row r="37" spans="2:8" ht="12.75" customHeight="1" x14ac:dyDescent="0.2">
      <c r="B37" s="223" t="s">
        <v>709</v>
      </c>
      <c r="C37" s="253">
        <v>79474</v>
      </c>
      <c r="D37" s="253">
        <v>112439</v>
      </c>
      <c r="E37" s="253">
        <v>213503</v>
      </c>
      <c r="F37" s="253">
        <v>35551</v>
      </c>
      <c r="G37" s="235">
        <v>47410</v>
      </c>
    </row>
    <row r="38" spans="2:8" ht="12.75" customHeight="1" x14ac:dyDescent="0.2">
      <c r="B38" s="223" t="s">
        <v>732</v>
      </c>
      <c r="C38" s="253">
        <v>38495</v>
      </c>
      <c r="D38" s="253">
        <v>53583</v>
      </c>
      <c r="E38" s="253">
        <v>94439</v>
      </c>
      <c r="F38" s="253">
        <v>12886</v>
      </c>
      <c r="G38" s="235">
        <v>4230</v>
      </c>
    </row>
    <row r="39" spans="2:8" ht="12.75" customHeight="1" x14ac:dyDescent="0.2">
      <c r="B39" s="223" t="s">
        <v>676</v>
      </c>
      <c r="C39" s="253">
        <v>223289</v>
      </c>
      <c r="D39" s="253">
        <v>224035</v>
      </c>
      <c r="E39" s="253">
        <v>222569</v>
      </c>
      <c r="F39" s="253">
        <v>25295</v>
      </c>
      <c r="G39" s="235">
        <v>21939</v>
      </c>
    </row>
    <row r="40" spans="2:8" ht="12.75" customHeight="1" x14ac:dyDescent="0.2">
      <c r="B40" s="223" t="s">
        <v>666</v>
      </c>
      <c r="C40" s="253">
        <v>163054</v>
      </c>
      <c r="D40" s="253">
        <v>179712</v>
      </c>
      <c r="E40" s="253">
        <v>233933</v>
      </c>
      <c r="F40" s="253">
        <v>47652</v>
      </c>
      <c r="G40" s="235">
        <v>16145</v>
      </c>
    </row>
    <row r="41" spans="2:8" ht="12.75" customHeight="1" x14ac:dyDescent="0.2">
      <c r="B41" s="223" t="s">
        <v>642</v>
      </c>
      <c r="C41" s="253">
        <v>850411</v>
      </c>
      <c r="D41" s="253">
        <v>946487</v>
      </c>
      <c r="E41" s="253">
        <v>1051747</v>
      </c>
      <c r="F41" s="253">
        <v>292369</v>
      </c>
      <c r="G41" s="235">
        <v>230429</v>
      </c>
    </row>
    <row r="42" spans="2:8" ht="12.75" customHeight="1" x14ac:dyDescent="0.2">
      <c r="B42" s="223" t="s">
        <v>766</v>
      </c>
      <c r="C42" s="253">
        <v>100393</v>
      </c>
      <c r="D42" s="253">
        <v>104062</v>
      </c>
      <c r="E42" s="253">
        <v>98376</v>
      </c>
      <c r="F42" s="253">
        <v>20242</v>
      </c>
      <c r="G42" s="235">
        <v>22143</v>
      </c>
    </row>
    <row r="43" spans="2:8" ht="12.75" customHeight="1" x14ac:dyDescent="0.2">
      <c r="B43" s="223" t="s">
        <v>634</v>
      </c>
      <c r="C43" s="253">
        <v>2371857</v>
      </c>
      <c r="D43" s="253">
        <v>2264919</v>
      </c>
      <c r="E43" s="253">
        <v>2259019</v>
      </c>
      <c r="F43" s="253">
        <v>491302</v>
      </c>
      <c r="G43" s="235">
        <v>480884</v>
      </c>
    </row>
    <row r="44" spans="2:8" ht="12.75" customHeight="1" x14ac:dyDescent="0.2">
      <c r="B44" s="231" t="s">
        <v>767</v>
      </c>
      <c r="C44" s="254">
        <v>5181379</v>
      </c>
      <c r="D44" s="254">
        <v>5455163</v>
      </c>
      <c r="E44" s="254">
        <v>5782455</v>
      </c>
      <c r="F44" s="254">
        <v>1129387</v>
      </c>
      <c r="G44" s="254">
        <v>1087800</v>
      </c>
    </row>
    <row r="45" spans="2:8" ht="12.75" customHeight="1" x14ac:dyDescent="0.2">
      <c r="B45" s="232" t="s">
        <v>742</v>
      </c>
      <c r="C45" s="233">
        <v>4.0995674387673715E-2</v>
      </c>
      <c r="D45" s="233">
        <v>5.2839987192598727E-2</v>
      </c>
      <c r="E45" s="233">
        <v>5.9996740702340151E-2</v>
      </c>
      <c r="F45" s="233">
        <v>-0.8046872824777711</v>
      </c>
      <c r="G45" s="233">
        <v>-3.6822630329550458E-2</v>
      </c>
    </row>
    <row r="46" spans="2:8" ht="12.75" customHeight="1" x14ac:dyDescent="0.2">
      <c r="B46" s="239" t="s">
        <v>793</v>
      </c>
      <c r="C46" s="252">
        <v>7841478</v>
      </c>
      <c r="D46" s="252">
        <v>8488103</v>
      </c>
      <c r="E46" s="252">
        <v>9153812</v>
      </c>
      <c r="F46" s="252">
        <v>1635942</v>
      </c>
      <c r="G46" s="252">
        <v>1214680</v>
      </c>
      <c r="H46" s="249"/>
    </row>
    <row r="47" spans="2:8" ht="12.75" customHeight="1" x14ac:dyDescent="0.2">
      <c r="B47" s="240" t="s">
        <v>742</v>
      </c>
      <c r="C47" s="210">
        <v>6.8516614345565635E-2</v>
      </c>
      <c r="D47" s="210">
        <v>8.2462132776499539E-2</v>
      </c>
      <c r="E47" s="210">
        <v>7.8428478071013039E-2</v>
      </c>
      <c r="F47" s="210">
        <v>-0.82128298024910273</v>
      </c>
      <c r="G47" s="210">
        <v>-0.25750423914784265</v>
      </c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6" orientation="portrait" r:id="rId1"/>
  <headerFooter>
    <oddFooter>&amp;R&amp;"-,Normale"&amp;11 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1">
    <pageSetUpPr fitToPage="1"/>
  </sheetPr>
  <dimension ref="B1:G40"/>
  <sheetViews>
    <sheetView showGridLines="0" workbookViewId="0">
      <selection activeCell="G55" sqref="G55"/>
    </sheetView>
  </sheetViews>
  <sheetFormatPr defaultRowHeight="12.75" customHeight="1" x14ac:dyDescent="0.2"/>
  <cols>
    <col min="1" max="1" width="3.125" style="208" customWidth="1"/>
    <col min="2" max="2" width="33.625" style="241" customWidth="1"/>
    <col min="3" max="7" width="10.25" style="208" customWidth="1"/>
    <col min="8" max="9" width="9" style="208"/>
    <col min="10" max="10" width="9.5" style="208" bestFit="1" customWidth="1"/>
    <col min="11" max="16384" width="9" style="208"/>
  </cols>
  <sheetData>
    <row r="1" spans="2:7" ht="12.75" customHeight="1" x14ac:dyDescent="0.2">
      <c r="B1" s="206"/>
      <c r="C1" s="181"/>
      <c r="D1" s="181"/>
      <c r="E1" s="181"/>
      <c r="G1" s="225" t="s">
        <v>737</v>
      </c>
    </row>
    <row r="2" spans="2:7" ht="12.75" customHeight="1" x14ac:dyDescent="0.2">
      <c r="B2" s="300" t="s">
        <v>1457</v>
      </c>
      <c r="C2" s="300"/>
      <c r="D2" s="300"/>
      <c r="E2" s="300"/>
      <c r="F2" s="300"/>
      <c r="G2" s="300"/>
    </row>
    <row r="3" spans="2:7" ht="12.75" customHeight="1" x14ac:dyDescent="0.2">
      <c r="B3" s="300" t="s">
        <v>1462</v>
      </c>
      <c r="C3" s="300"/>
      <c r="D3" s="300"/>
      <c r="E3" s="300"/>
      <c r="F3" s="300"/>
      <c r="G3" s="300"/>
    </row>
    <row r="4" spans="2:7" ht="12.75" customHeight="1" x14ac:dyDescent="0.2">
      <c r="B4" s="300" t="s">
        <v>1465</v>
      </c>
      <c r="C4" s="300"/>
      <c r="D4" s="300"/>
      <c r="E4" s="300"/>
      <c r="F4" s="300"/>
      <c r="G4" s="300"/>
    </row>
    <row r="5" spans="2:7" ht="12.75" customHeight="1" x14ac:dyDescent="0.2">
      <c r="B5" s="301" t="s">
        <v>3</v>
      </c>
      <c r="C5" s="301"/>
      <c r="D5" s="301"/>
      <c r="E5" s="301"/>
      <c r="F5" s="301"/>
      <c r="G5" s="301"/>
    </row>
    <row r="6" spans="2:7" ht="6" customHeight="1" x14ac:dyDescent="0.2">
      <c r="B6" s="226"/>
      <c r="C6" s="180"/>
      <c r="D6" s="180"/>
      <c r="E6" s="180"/>
      <c r="F6" s="180"/>
      <c r="G6" s="180"/>
    </row>
    <row r="7" spans="2:7" ht="15" customHeight="1" x14ac:dyDescent="0.2">
      <c r="B7" s="302" t="s">
        <v>321</v>
      </c>
      <c r="C7" s="304"/>
      <c r="D7" s="304"/>
      <c r="E7" s="304"/>
      <c r="F7" s="304"/>
      <c r="G7" s="305"/>
    </row>
    <row r="8" spans="2:7" ht="15" customHeight="1" x14ac:dyDescent="0.2">
      <c r="B8" s="303"/>
      <c r="C8" s="251">
        <v>2017</v>
      </c>
      <c r="D8" s="251">
        <v>2018</v>
      </c>
      <c r="E8" s="251">
        <v>2019</v>
      </c>
      <c r="F8" s="251">
        <v>2020</v>
      </c>
      <c r="G8" s="251">
        <v>2021</v>
      </c>
    </row>
    <row r="9" spans="2:7" ht="12.75" customHeight="1" x14ac:dyDescent="0.2">
      <c r="B9" s="223" t="s">
        <v>649</v>
      </c>
      <c r="C9" s="253">
        <v>681787</v>
      </c>
      <c r="D9" s="253">
        <v>764937</v>
      </c>
      <c r="E9" s="253">
        <v>889114</v>
      </c>
      <c r="F9" s="253">
        <v>12517</v>
      </c>
      <c r="G9" s="253">
        <v>55772</v>
      </c>
    </row>
    <row r="10" spans="2:7" ht="12.75" customHeight="1" x14ac:dyDescent="0.2">
      <c r="B10" s="223" t="s">
        <v>629</v>
      </c>
      <c r="C10" s="253">
        <v>3545166</v>
      </c>
      <c r="D10" s="253">
        <v>4110590</v>
      </c>
      <c r="E10" s="253">
        <v>4580268</v>
      </c>
      <c r="F10" s="253">
        <v>380889</v>
      </c>
      <c r="G10" s="253">
        <v>812859</v>
      </c>
    </row>
    <row r="11" spans="2:7" ht="12.75" customHeight="1" x14ac:dyDescent="0.2">
      <c r="B11" s="223" t="s">
        <v>768</v>
      </c>
      <c r="C11" s="253" t="s">
        <v>808</v>
      </c>
      <c r="D11" s="253" t="s">
        <v>808</v>
      </c>
      <c r="E11" s="253">
        <v>345</v>
      </c>
      <c r="F11" s="253" t="s">
        <v>808</v>
      </c>
      <c r="G11" s="253">
        <v>0</v>
      </c>
    </row>
    <row r="12" spans="2:7" ht="12.75" customHeight="1" x14ac:dyDescent="0.2">
      <c r="B12" s="231" t="s">
        <v>1466</v>
      </c>
      <c r="C12" s="254">
        <v>4226953</v>
      </c>
      <c r="D12" s="254">
        <v>4875527</v>
      </c>
      <c r="E12" s="254">
        <v>5469727</v>
      </c>
      <c r="F12" s="254">
        <v>393406</v>
      </c>
      <c r="G12" s="254">
        <v>868631</v>
      </c>
    </row>
    <row r="13" spans="2:7" ht="12.75" customHeight="1" x14ac:dyDescent="0.2">
      <c r="B13" s="232" t="s">
        <v>742</v>
      </c>
      <c r="C13" s="233">
        <v>5.0831787231916205E-2</v>
      </c>
      <c r="D13" s="233">
        <v>0.15343771269753886</v>
      </c>
      <c r="E13" s="233">
        <v>0.12187400459478534</v>
      </c>
      <c r="F13" s="233">
        <v>-0.92807575222675642</v>
      </c>
      <c r="G13" s="233">
        <v>1.207975984097853</v>
      </c>
    </row>
    <row r="14" spans="2:7" ht="12.75" customHeight="1" x14ac:dyDescent="0.2">
      <c r="B14" s="223" t="s">
        <v>769</v>
      </c>
      <c r="C14" s="253">
        <v>10476</v>
      </c>
      <c r="D14" s="253">
        <v>9850</v>
      </c>
      <c r="E14" s="253">
        <v>13485</v>
      </c>
      <c r="F14" s="253">
        <v>3139</v>
      </c>
      <c r="G14" s="253">
        <v>0</v>
      </c>
    </row>
    <row r="15" spans="2:7" ht="12.75" customHeight="1" x14ac:dyDescent="0.2">
      <c r="B15" s="223" t="s">
        <v>648</v>
      </c>
      <c r="C15" s="253">
        <v>331479</v>
      </c>
      <c r="D15" s="253">
        <v>352629</v>
      </c>
      <c r="E15" s="253">
        <v>359229</v>
      </c>
      <c r="F15" s="253">
        <v>67895</v>
      </c>
      <c r="G15" s="253">
        <v>1114</v>
      </c>
    </row>
    <row r="16" spans="2:7" ht="12.75" customHeight="1" x14ac:dyDescent="0.2">
      <c r="B16" s="223" t="s">
        <v>770</v>
      </c>
      <c r="C16" s="253">
        <v>3204</v>
      </c>
      <c r="D16" s="253">
        <v>4543</v>
      </c>
      <c r="E16" s="253">
        <v>984</v>
      </c>
      <c r="F16" s="253">
        <v>293</v>
      </c>
      <c r="G16" s="253">
        <v>0</v>
      </c>
    </row>
    <row r="17" spans="2:7" ht="12.75" customHeight="1" x14ac:dyDescent="0.2">
      <c r="B17" s="223" t="s">
        <v>811</v>
      </c>
      <c r="C17" s="253" t="s">
        <v>808</v>
      </c>
      <c r="D17" s="253" t="s">
        <v>808</v>
      </c>
      <c r="E17" s="253" t="s">
        <v>808</v>
      </c>
      <c r="F17" s="253">
        <v>226</v>
      </c>
      <c r="G17" s="253">
        <v>0</v>
      </c>
    </row>
    <row r="18" spans="2:7" ht="12.75" customHeight="1" x14ac:dyDescent="0.2">
      <c r="B18" s="223" t="s">
        <v>638</v>
      </c>
      <c r="C18" s="253">
        <v>512470</v>
      </c>
      <c r="D18" s="253">
        <v>730549</v>
      </c>
      <c r="E18" s="253">
        <v>754658</v>
      </c>
      <c r="F18" s="253">
        <v>131107</v>
      </c>
      <c r="G18" s="253">
        <v>11185</v>
      </c>
    </row>
    <row r="19" spans="2:7" ht="12.75" customHeight="1" x14ac:dyDescent="0.2">
      <c r="B19" s="223" t="s">
        <v>694</v>
      </c>
      <c r="C19" s="253">
        <v>118596</v>
      </c>
      <c r="D19" s="253">
        <v>122840</v>
      </c>
      <c r="E19" s="253">
        <v>121724</v>
      </c>
      <c r="F19" s="253">
        <v>23530</v>
      </c>
      <c r="G19" s="253">
        <v>0</v>
      </c>
    </row>
    <row r="20" spans="2:7" ht="12.75" customHeight="1" x14ac:dyDescent="0.2">
      <c r="B20" s="223" t="s">
        <v>771</v>
      </c>
      <c r="C20" s="253">
        <v>431</v>
      </c>
      <c r="D20" s="253">
        <v>55</v>
      </c>
      <c r="E20" s="253" t="s">
        <v>808</v>
      </c>
      <c r="F20" s="253">
        <v>848</v>
      </c>
      <c r="G20" s="253">
        <v>0</v>
      </c>
    </row>
    <row r="21" spans="2:7" ht="12.75" customHeight="1" x14ac:dyDescent="0.2">
      <c r="B21" s="223" t="s">
        <v>812</v>
      </c>
      <c r="C21" s="253" t="s">
        <v>808</v>
      </c>
      <c r="D21" s="253" t="s">
        <v>808</v>
      </c>
      <c r="E21" s="253" t="s">
        <v>808</v>
      </c>
      <c r="F21" s="253">
        <v>157</v>
      </c>
      <c r="G21" s="253">
        <v>0</v>
      </c>
    </row>
    <row r="22" spans="2:7" ht="12.75" customHeight="1" x14ac:dyDescent="0.2">
      <c r="B22" s="223" t="s">
        <v>772</v>
      </c>
      <c r="C22" s="253">
        <v>284137</v>
      </c>
      <c r="D22" s="253">
        <v>224614</v>
      </c>
      <c r="E22" s="253">
        <v>148663</v>
      </c>
      <c r="F22" s="253">
        <v>45731</v>
      </c>
      <c r="G22" s="253">
        <v>3973</v>
      </c>
    </row>
    <row r="23" spans="2:7" ht="12.75" customHeight="1" x14ac:dyDescent="0.2">
      <c r="B23" s="223" t="s">
        <v>773</v>
      </c>
      <c r="C23" s="253">
        <v>81538</v>
      </c>
      <c r="D23" s="253">
        <v>82339</v>
      </c>
      <c r="E23" s="253">
        <v>90331</v>
      </c>
      <c r="F23" s="253">
        <v>26909</v>
      </c>
      <c r="G23" s="253">
        <v>14846</v>
      </c>
    </row>
    <row r="24" spans="2:7" ht="12.75" customHeight="1" x14ac:dyDescent="0.2">
      <c r="B24" s="223" t="s">
        <v>774</v>
      </c>
      <c r="C24" s="253" t="s">
        <v>808</v>
      </c>
      <c r="D24" s="253" t="s">
        <v>808</v>
      </c>
      <c r="E24" s="253" t="s">
        <v>808</v>
      </c>
      <c r="F24" s="253">
        <v>356</v>
      </c>
      <c r="G24" s="253">
        <v>0</v>
      </c>
    </row>
    <row r="25" spans="2:7" ht="12.75" customHeight="1" x14ac:dyDescent="0.2">
      <c r="B25" s="223" t="s">
        <v>775</v>
      </c>
      <c r="C25" s="253">
        <v>27958</v>
      </c>
      <c r="D25" s="253">
        <v>35964</v>
      </c>
      <c r="E25" s="253">
        <v>32733</v>
      </c>
      <c r="F25" s="253">
        <v>21585</v>
      </c>
      <c r="G25" s="253">
        <v>0</v>
      </c>
    </row>
    <row r="26" spans="2:7" ht="12.75" customHeight="1" x14ac:dyDescent="0.2">
      <c r="B26" s="223" t="s">
        <v>813</v>
      </c>
      <c r="C26" s="253" t="s">
        <v>808</v>
      </c>
      <c r="D26" s="253" t="s">
        <v>808</v>
      </c>
      <c r="E26" s="253" t="s">
        <v>808</v>
      </c>
      <c r="F26" s="253">
        <v>205</v>
      </c>
      <c r="G26" s="253">
        <v>0</v>
      </c>
    </row>
    <row r="27" spans="2:7" ht="12.75" customHeight="1" x14ac:dyDescent="0.2">
      <c r="B27" s="223" t="s">
        <v>776</v>
      </c>
      <c r="C27" s="253">
        <v>24543</v>
      </c>
      <c r="D27" s="253">
        <v>18031</v>
      </c>
      <c r="E27" s="253">
        <v>25981</v>
      </c>
      <c r="F27" s="253">
        <v>5627</v>
      </c>
      <c r="G27" s="253">
        <v>0</v>
      </c>
    </row>
    <row r="28" spans="2:7" ht="12.75" customHeight="1" x14ac:dyDescent="0.2">
      <c r="B28" s="223" t="s">
        <v>777</v>
      </c>
      <c r="C28" s="253">
        <v>9035</v>
      </c>
      <c r="D28" s="253">
        <v>9213</v>
      </c>
      <c r="E28" s="253">
        <v>9246</v>
      </c>
      <c r="F28" s="253">
        <v>4247</v>
      </c>
      <c r="G28" s="253">
        <v>0</v>
      </c>
    </row>
    <row r="29" spans="2:7" ht="12.75" customHeight="1" x14ac:dyDescent="0.2">
      <c r="B29" s="223" t="s">
        <v>710</v>
      </c>
      <c r="C29" s="253">
        <v>170263</v>
      </c>
      <c r="D29" s="253">
        <v>171242</v>
      </c>
      <c r="E29" s="253">
        <v>148967</v>
      </c>
      <c r="F29" s="253">
        <v>20608</v>
      </c>
      <c r="G29" s="253">
        <v>4953</v>
      </c>
    </row>
    <row r="30" spans="2:7" ht="12.75" customHeight="1" x14ac:dyDescent="0.2">
      <c r="B30" s="223" t="s">
        <v>814</v>
      </c>
      <c r="C30" s="253" t="s">
        <v>808</v>
      </c>
      <c r="D30" s="253" t="s">
        <v>808</v>
      </c>
      <c r="E30" s="253" t="s">
        <v>808</v>
      </c>
      <c r="F30" s="253">
        <v>105</v>
      </c>
      <c r="G30" s="253">
        <v>0</v>
      </c>
    </row>
    <row r="31" spans="2:7" ht="12.75" customHeight="1" x14ac:dyDescent="0.2">
      <c r="B31" s="223" t="s">
        <v>815</v>
      </c>
      <c r="C31" s="253" t="s">
        <v>808</v>
      </c>
      <c r="D31" s="253" t="s">
        <v>808</v>
      </c>
      <c r="E31" s="253" t="s">
        <v>808</v>
      </c>
      <c r="F31" s="253">
        <v>1697</v>
      </c>
      <c r="G31" s="253">
        <v>0</v>
      </c>
    </row>
    <row r="32" spans="2:7" ht="12.75" customHeight="1" x14ac:dyDescent="0.2">
      <c r="B32" s="223" t="s">
        <v>778</v>
      </c>
      <c r="C32" s="253" t="s">
        <v>808</v>
      </c>
      <c r="D32" s="253" t="s">
        <v>808</v>
      </c>
      <c r="E32" s="253">
        <v>142</v>
      </c>
      <c r="F32" s="253" t="s">
        <v>808</v>
      </c>
      <c r="G32" s="253">
        <v>0</v>
      </c>
    </row>
    <row r="33" spans="2:7" ht="12.75" customHeight="1" x14ac:dyDescent="0.2">
      <c r="B33" s="223" t="s">
        <v>816</v>
      </c>
      <c r="C33" s="253" t="s">
        <v>808</v>
      </c>
      <c r="D33" s="253" t="s">
        <v>808</v>
      </c>
      <c r="E33" s="253" t="s">
        <v>808</v>
      </c>
      <c r="F33" s="253">
        <v>131</v>
      </c>
      <c r="G33" s="253">
        <v>0</v>
      </c>
    </row>
    <row r="34" spans="2:7" ht="12.75" customHeight="1" x14ac:dyDescent="0.2">
      <c r="B34" s="223" t="s">
        <v>817</v>
      </c>
      <c r="C34" s="253" t="s">
        <v>808</v>
      </c>
      <c r="D34" s="253" t="s">
        <v>808</v>
      </c>
      <c r="E34" s="253" t="s">
        <v>808</v>
      </c>
      <c r="F34" s="253">
        <v>149</v>
      </c>
      <c r="G34" s="253">
        <v>0</v>
      </c>
    </row>
    <row r="35" spans="2:7" ht="12.75" customHeight="1" x14ac:dyDescent="0.2">
      <c r="B35" s="223" t="s">
        <v>779</v>
      </c>
      <c r="C35" s="253" t="s">
        <v>808</v>
      </c>
      <c r="D35" s="253">
        <v>1110</v>
      </c>
      <c r="E35" s="253">
        <v>5624</v>
      </c>
      <c r="F35" s="253">
        <v>1286</v>
      </c>
      <c r="G35" s="253">
        <v>0</v>
      </c>
    </row>
    <row r="36" spans="2:7" ht="12.75" customHeight="1" x14ac:dyDescent="0.2">
      <c r="B36" s="223" t="s">
        <v>740</v>
      </c>
      <c r="C36" s="253" t="s">
        <v>808</v>
      </c>
      <c r="D36" s="253">
        <v>2</v>
      </c>
      <c r="E36" s="253" t="s">
        <v>808</v>
      </c>
      <c r="F36" s="253" t="s">
        <v>808</v>
      </c>
      <c r="G36" s="253">
        <v>0</v>
      </c>
    </row>
    <row r="37" spans="2:7" ht="12.75" customHeight="1" x14ac:dyDescent="0.2">
      <c r="B37" s="231" t="s">
        <v>794</v>
      </c>
      <c r="C37" s="254">
        <v>1574130</v>
      </c>
      <c r="D37" s="254">
        <v>1762981</v>
      </c>
      <c r="E37" s="254">
        <v>1711767</v>
      </c>
      <c r="F37" s="254">
        <v>355831</v>
      </c>
      <c r="G37" s="254">
        <v>36071</v>
      </c>
    </row>
    <row r="38" spans="2:7" ht="12.75" customHeight="1" x14ac:dyDescent="0.2">
      <c r="B38" s="232" t="s">
        <v>742</v>
      </c>
      <c r="C38" s="233">
        <v>8.3147032291492493E-2</v>
      </c>
      <c r="D38" s="233">
        <v>0.1199716668890117</v>
      </c>
      <c r="E38" s="233">
        <v>-2.9049660773428642E-2</v>
      </c>
      <c r="F38" s="233">
        <v>-0.79212649852462402</v>
      </c>
      <c r="G38" s="233">
        <v>-0.89862884346782601</v>
      </c>
    </row>
    <row r="39" spans="2:7" ht="12.75" customHeight="1" x14ac:dyDescent="0.2">
      <c r="B39" s="239" t="s">
        <v>795</v>
      </c>
      <c r="C39" s="252">
        <v>5801083</v>
      </c>
      <c r="D39" s="252">
        <v>6638508</v>
      </c>
      <c r="E39" s="252">
        <v>7181494</v>
      </c>
      <c r="F39" s="252">
        <v>749237</v>
      </c>
      <c r="G39" s="252">
        <v>904702</v>
      </c>
    </row>
    <row r="40" spans="2:7" ht="12.75" customHeight="1" x14ac:dyDescent="0.2">
      <c r="B40" s="240" t="s">
        <v>742</v>
      </c>
      <c r="C40" s="210">
        <v>5.940838339625288E-2</v>
      </c>
      <c r="D40" s="210">
        <v>0.14435666581567613</v>
      </c>
      <c r="E40" s="210">
        <v>8.1793378873686678E-2</v>
      </c>
      <c r="F40" s="210">
        <v>-0.89567115143450649</v>
      </c>
      <c r="G40" s="210">
        <v>0.20749776105558054</v>
      </c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2">
    <pageSetUpPr fitToPage="1"/>
  </sheetPr>
  <dimension ref="B1:H45"/>
  <sheetViews>
    <sheetView showGridLines="0" zoomScaleNormal="100" workbookViewId="0">
      <selection activeCell="J18" sqref="J18"/>
    </sheetView>
  </sheetViews>
  <sheetFormatPr defaultRowHeight="12.75" customHeight="1" x14ac:dyDescent="0.2"/>
  <cols>
    <col min="1" max="1" width="3.125" style="208" customWidth="1"/>
    <col min="2" max="2" width="33.625" style="241" customWidth="1"/>
    <col min="3" max="7" width="10.25" style="208" customWidth="1"/>
    <col min="8" max="11" width="9" style="208"/>
    <col min="12" max="12" width="9.5" style="208" bestFit="1" customWidth="1"/>
    <col min="13" max="16384" width="9" style="208"/>
  </cols>
  <sheetData>
    <row r="1" spans="2:7" ht="12.75" customHeight="1" x14ac:dyDescent="0.2">
      <c r="B1" s="206"/>
      <c r="C1" s="181"/>
      <c r="D1" s="181"/>
      <c r="E1" s="181"/>
      <c r="G1" s="225" t="s">
        <v>737</v>
      </c>
    </row>
    <row r="2" spans="2:7" ht="12.75" customHeight="1" x14ac:dyDescent="0.2">
      <c r="B2" s="300" t="s">
        <v>1457</v>
      </c>
      <c r="C2" s="300"/>
      <c r="D2" s="300"/>
      <c r="E2" s="300"/>
      <c r="F2" s="300"/>
      <c r="G2" s="300"/>
    </row>
    <row r="3" spans="2:7" ht="12.75" customHeight="1" x14ac:dyDescent="0.2">
      <c r="B3" s="300" t="s">
        <v>1462</v>
      </c>
      <c r="C3" s="300"/>
      <c r="D3" s="300"/>
      <c r="E3" s="300"/>
      <c r="F3" s="300"/>
      <c r="G3" s="300"/>
    </row>
    <row r="4" spans="2:7" ht="12.75" customHeight="1" x14ac:dyDescent="0.2">
      <c r="B4" s="300" t="s">
        <v>1467</v>
      </c>
      <c r="C4" s="300"/>
      <c r="D4" s="300"/>
      <c r="E4" s="300"/>
      <c r="F4" s="300"/>
      <c r="G4" s="300"/>
    </row>
    <row r="5" spans="2:7" ht="12.75" customHeight="1" x14ac:dyDescent="0.2">
      <c r="B5" s="301" t="s">
        <v>3</v>
      </c>
      <c r="C5" s="301"/>
      <c r="D5" s="301"/>
      <c r="E5" s="301"/>
      <c r="F5" s="301"/>
      <c r="G5" s="301"/>
    </row>
    <row r="6" spans="2:7" ht="6" customHeight="1" x14ac:dyDescent="0.2">
      <c r="B6" s="226"/>
      <c r="C6" s="180"/>
      <c r="D6" s="180"/>
      <c r="E6" s="180"/>
      <c r="F6" s="180"/>
      <c r="G6" s="180"/>
    </row>
    <row r="7" spans="2:7" ht="15" customHeight="1" x14ac:dyDescent="0.2">
      <c r="B7" s="302" t="s">
        <v>321</v>
      </c>
      <c r="C7" s="304"/>
      <c r="D7" s="304"/>
      <c r="E7" s="304"/>
      <c r="F7" s="304"/>
      <c r="G7" s="305"/>
    </row>
    <row r="8" spans="2:7" ht="15" customHeight="1" x14ac:dyDescent="0.2">
      <c r="B8" s="303"/>
      <c r="C8" s="251">
        <v>2017</v>
      </c>
      <c r="D8" s="251">
        <v>2018</v>
      </c>
      <c r="E8" s="251">
        <v>2019</v>
      </c>
      <c r="F8" s="251">
        <v>2020</v>
      </c>
      <c r="G8" s="251">
        <v>2021</v>
      </c>
    </row>
    <row r="9" spans="2:7" ht="12.75" customHeight="1" x14ac:dyDescent="0.2">
      <c r="B9" s="259" t="s">
        <v>696</v>
      </c>
      <c r="C9" s="253">
        <v>179834</v>
      </c>
      <c r="D9" s="253">
        <v>156889</v>
      </c>
      <c r="E9" s="253">
        <v>149007</v>
      </c>
      <c r="F9" s="253">
        <v>23636</v>
      </c>
      <c r="G9" s="253">
        <v>26088</v>
      </c>
    </row>
    <row r="10" spans="2:7" ht="12.75" customHeight="1" x14ac:dyDescent="0.2">
      <c r="B10" s="259" t="s">
        <v>818</v>
      </c>
      <c r="C10" s="253" t="s">
        <v>808</v>
      </c>
      <c r="D10" s="253" t="s">
        <v>808</v>
      </c>
      <c r="E10" s="253" t="s">
        <v>808</v>
      </c>
      <c r="F10" s="253">
        <v>65</v>
      </c>
      <c r="G10" s="253">
        <v>0</v>
      </c>
    </row>
    <row r="11" spans="2:7" ht="12.75" customHeight="1" x14ac:dyDescent="0.2">
      <c r="B11" s="259" t="s">
        <v>819</v>
      </c>
      <c r="C11" s="253" t="s">
        <v>808</v>
      </c>
      <c r="D11" s="253" t="s">
        <v>808</v>
      </c>
      <c r="E11" s="253" t="s">
        <v>808</v>
      </c>
      <c r="F11" s="253">
        <v>570</v>
      </c>
      <c r="G11" s="253">
        <v>574</v>
      </c>
    </row>
    <row r="12" spans="2:7" ht="12.75" customHeight="1" x14ac:dyDescent="0.2">
      <c r="B12" s="259" t="s">
        <v>780</v>
      </c>
      <c r="C12" s="253">
        <v>78070</v>
      </c>
      <c r="D12" s="253">
        <v>69900</v>
      </c>
      <c r="E12" s="253">
        <v>92669</v>
      </c>
      <c r="F12" s="253">
        <v>18957</v>
      </c>
      <c r="G12" s="253">
        <v>447</v>
      </c>
    </row>
    <row r="13" spans="2:7" ht="12.75" customHeight="1" x14ac:dyDescent="0.2">
      <c r="B13" s="259" t="s">
        <v>781</v>
      </c>
      <c r="C13" s="253" t="s">
        <v>808</v>
      </c>
      <c r="D13" s="253" t="s">
        <v>808</v>
      </c>
      <c r="E13" s="253">
        <v>10</v>
      </c>
      <c r="F13" s="253" t="s">
        <v>808</v>
      </c>
      <c r="G13" s="253">
        <v>0</v>
      </c>
    </row>
    <row r="14" spans="2:7" ht="12.75" customHeight="1" x14ac:dyDescent="0.2">
      <c r="B14" s="259" t="s">
        <v>782</v>
      </c>
      <c r="C14" s="253" t="s">
        <v>808</v>
      </c>
      <c r="D14" s="253" t="s">
        <v>808</v>
      </c>
      <c r="E14" s="253">
        <v>1</v>
      </c>
      <c r="F14" s="253">
        <v>36</v>
      </c>
      <c r="G14" s="253">
        <v>0</v>
      </c>
    </row>
    <row r="15" spans="2:7" ht="12.75" customHeight="1" x14ac:dyDescent="0.2">
      <c r="B15" s="259" t="s">
        <v>656</v>
      </c>
      <c r="C15" s="253">
        <v>811960</v>
      </c>
      <c r="D15" s="253">
        <v>1190382</v>
      </c>
      <c r="E15" s="253">
        <v>1647345</v>
      </c>
      <c r="F15" s="253">
        <v>369403</v>
      </c>
      <c r="G15" s="253">
        <v>372215</v>
      </c>
    </row>
    <row r="16" spans="2:7" ht="12.75" customHeight="1" x14ac:dyDescent="0.2">
      <c r="B16" s="259" t="s">
        <v>783</v>
      </c>
      <c r="C16" s="253" t="s">
        <v>808</v>
      </c>
      <c r="D16" s="253" t="s">
        <v>808</v>
      </c>
      <c r="E16" s="253">
        <v>10</v>
      </c>
      <c r="F16" s="253" t="s">
        <v>808</v>
      </c>
      <c r="G16" s="253">
        <v>0</v>
      </c>
    </row>
    <row r="17" spans="2:7" ht="12.75" customHeight="1" x14ac:dyDescent="0.2">
      <c r="B17" s="259" t="s">
        <v>698</v>
      </c>
      <c r="C17" s="253">
        <v>143726</v>
      </c>
      <c r="D17" s="253">
        <v>182858</v>
      </c>
      <c r="E17" s="253">
        <v>189235</v>
      </c>
      <c r="F17" s="253">
        <v>72652</v>
      </c>
      <c r="G17" s="253">
        <v>95725</v>
      </c>
    </row>
    <row r="18" spans="2:7" ht="12.75" customHeight="1" x14ac:dyDescent="0.2">
      <c r="B18" s="259" t="s">
        <v>820</v>
      </c>
      <c r="C18" s="253" t="s">
        <v>808</v>
      </c>
      <c r="D18" s="253" t="s">
        <v>808</v>
      </c>
      <c r="E18" s="253" t="s">
        <v>808</v>
      </c>
      <c r="F18" s="253">
        <v>270</v>
      </c>
      <c r="G18" s="253">
        <v>0</v>
      </c>
    </row>
    <row r="19" spans="2:7" ht="12.75" customHeight="1" x14ac:dyDescent="0.2">
      <c r="B19" s="259" t="s">
        <v>784</v>
      </c>
      <c r="C19" s="253">
        <v>8979</v>
      </c>
      <c r="D19" s="253">
        <v>13159</v>
      </c>
      <c r="E19" s="253">
        <v>20785</v>
      </c>
      <c r="F19" s="253">
        <v>3003</v>
      </c>
      <c r="G19" s="253">
        <v>0</v>
      </c>
    </row>
    <row r="20" spans="2:7" ht="12.75" customHeight="1" x14ac:dyDescent="0.2">
      <c r="B20" s="259" t="s">
        <v>729</v>
      </c>
      <c r="C20" s="253">
        <v>62909</v>
      </c>
      <c r="D20" s="253">
        <v>74514</v>
      </c>
      <c r="E20" s="253">
        <v>98804</v>
      </c>
      <c r="F20" s="253">
        <v>37078</v>
      </c>
      <c r="G20" s="253">
        <v>0</v>
      </c>
    </row>
    <row r="21" spans="2:7" ht="12.75" customHeight="1" x14ac:dyDescent="0.2">
      <c r="B21" s="259" t="s">
        <v>785</v>
      </c>
      <c r="C21" s="253" t="s">
        <v>808</v>
      </c>
      <c r="D21" s="253" t="s">
        <v>808</v>
      </c>
      <c r="E21" s="253">
        <v>1</v>
      </c>
      <c r="F21" s="253">
        <v>196</v>
      </c>
      <c r="G21" s="253">
        <v>0</v>
      </c>
    </row>
    <row r="22" spans="2:7" ht="12.75" customHeight="1" x14ac:dyDescent="0.2">
      <c r="B22" s="259" t="s">
        <v>786</v>
      </c>
      <c r="C22" s="253">
        <v>48471</v>
      </c>
      <c r="D22" s="253">
        <v>51575</v>
      </c>
      <c r="E22" s="253">
        <v>46960</v>
      </c>
      <c r="F22" s="253">
        <v>409</v>
      </c>
      <c r="G22" s="253">
        <v>0</v>
      </c>
    </row>
    <row r="23" spans="2:7" ht="12.75" customHeight="1" x14ac:dyDescent="0.2">
      <c r="B23" s="259" t="s">
        <v>787</v>
      </c>
      <c r="C23" s="253">
        <v>20919</v>
      </c>
      <c r="D23" s="253">
        <v>19798</v>
      </c>
      <c r="E23" s="253">
        <v>27170</v>
      </c>
      <c r="F23" s="253">
        <v>11207</v>
      </c>
      <c r="G23" s="253">
        <v>406</v>
      </c>
    </row>
    <row r="24" spans="2:7" ht="12.75" customHeight="1" x14ac:dyDescent="0.2">
      <c r="B24" s="259" t="s">
        <v>675</v>
      </c>
      <c r="C24" s="253">
        <v>1164022</v>
      </c>
      <c r="D24" s="253">
        <v>1284904</v>
      </c>
      <c r="E24" s="253">
        <v>1417467</v>
      </c>
      <c r="F24" s="253">
        <v>395309</v>
      </c>
      <c r="G24" s="253">
        <v>591194</v>
      </c>
    </row>
    <row r="25" spans="2:7" ht="12.75" customHeight="1" x14ac:dyDescent="0.2">
      <c r="B25" s="259" t="s">
        <v>788</v>
      </c>
      <c r="C25" s="253" t="s">
        <v>808</v>
      </c>
      <c r="D25" s="253" t="s">
        <v>808</v>
      </c>
      <c r="E25" s="253" t="s">
        <v>808</v>
      </c>
      <c r="F25" s="253">
        <v>35</v>
      </c>
      <c r="G25" s="253">
        <v>0</v>
      </c>
    </row>
    <row r="26" spans="2:7" ht="12.75" customHeight="1" x14ac:dyDescent="0.2">
      <c r="B26" s="174" t="s">
        <v>1459</v>
      </c>
      <c r="C26" s="253"/>
      <c r="D26" s="253"/>
      <c r="E26" s="253"/>
      <c r="F26" s="253"/>
      <c r="G26" s="253">
        <v>58</v>
      </c>
    </row>
    <row r="27" spans="2:7" ht="12.75" customHeight="1" x14ac:dyDescent="0.2">
      <c r="B27" s="259" t="s">
        <v>789</v>
      </c>
      <c r="C27" s="253">
        <v>10779</v>
      </c>
      <c r="D27" s="253">
        <v>15254</v>
      </c>
      <c r="E27" s="253">
        <v>23684</v>
      </c>
      <c r="F27" s="253">
        <v>3618</v>
      </c>
      <c r="G27" s="253">
        <v>561</v>
      </c>
    </row>
    <row r="28" spans="2:7" ht="12.75" customHeight="1" x14ac:dyDescent="0.2">
      <c r="B28" s="259" t="s">
        <v>721</v>
      </c>
      <c r="C28" s="253">
        <v>44629</v>
      </c>
      <c r="D28" s="253">
        <v>51104</v>
      </c>
      <c r="E28" s="253">
        <v>70462</v>
      </c>
      <c r="F28" s="253">
        <v>29604</v>
      </c>
      <c r="G28" s="253">
        <v>67262</v>
      </c>
    </row>
    <row r="29" spans="2:7" ht="12.75" customHeight="1" x14ac:dyDescent="0.2">
      <c r="B29" s="259" t="s">
        <v>821</v>
      </c>
      <c r="C29" s="253" t="s">
        <v>808</v>
      </c>
      <c r="D29" s="253" t="s">
        <v>808</v>
      </c>
      <c r="E29" s="253" t="s">
        <v>808</v>
      </c>
      <c r="F29" s="253">
        <v>34</v>
      </c>
      <c r="G29" s="253">
        <v>0</v>
      </c>
    </row>
    <row r="30" spans="2:7" ht="12.75" customHeight="1" x14ac:dyDescent="0.2">
      <c r="B30" s="259" t="s">
        <v>708</v>
      </c>
      <c r="C30" s="253" t="s">
        <v>808</v>
      </c>
      <c r="D30" s="253">
        <v>57714</v>
      </c>
      <c r="E30" s="253">
        <v>96939</v>
      </c>
      <c r="F30" s="253">
        <v>15206</v>
      </c>
      <c r="G30" s="253">
        <v>0</v>
      </c>
    </row>
    <row r="31" spans="2:7" ht="12.75" customHeight="1" x14ac:dyDescent="0.2">
      <c r="B31" s="259" t="s">
        <v>822</v>
      </c>
      <c r="C31" s="253" t="s">
        <v>808</v>
      </c>
      <c r="D31" s="253" t="s">
        <v>808</v>
      </c>
      <c r="E31" s="253" t="s">
        <v>808</v>
      </c>
      <c r="F31" s="253">
        <v>370</v>
      </c>
      <c r="G31" s="253">
        <v>16</v>
      </c>
    </row>
    <row r="32" spans="2:7" ht="12.75" customHeight="1" x14ac:dyDescent="0.2">
      <c r="B32" s="259" t="s">
        <v>790</v>
      </c>
      <c r="C32" s="253">
        <v>78047</v>
      </c>
      <c r="D32" s="253">
        <v>89603</v>
      </c>
      <c r="E32" s="253">
        <v>79317</v>
      </c>
      <c r="F32" s="253">
        <v>26422</v>
      </c>
      <c r="G32" s="253">
        <v>0</v>
      </c>
    </row>
    <row r="33" spans="2:8" ht="12.75" customHeight="1" x14ac:dyDescent="0.2">
      <c r="B33" s="259" t="s">
        <v>659</v>
      </c>
      <c r="C33" s="253">
        <v>435265</v>
      </c>
      <c r="D33" s="253">
        <v>476275</v>
      </c>
      <c r="E33" s="253">
        <v>501295</v>
      </c>
      <c r="F33" s="253">
        <v>143204</v>
      </c>
      <c r="G33" s="253">
        <v>152145</v>
      </c>
    </row>
    <row r="34" spans="2:8" ht="12.75" customHeight="1" x14ac:dyDescent="0.2">
      <c r="B34" s="224" t="s">
        <v>740</v>
      </c>
      <c r="C34" s="257">
        <v>2371</v>
      </c>
      <c r="D34" s="257">
        <v>200</v>
      </c>
      <c r="E34" s="253" t="s">
        <v>808</v>
      </c>
      <c r="F34" s="253" t="s">
        <v>808</v>
      </c>
      <c r="G34" s="253">
        <v>0</v>
      </c>
    </row>
    <row r="35" spans="2:8" ht="12.75" customHeight="1" x14ac:dyDescent="0.2">
      <c r="B35" s="239" t="s">
        <v>791</v>
      </c>
      <c r="C35" s="252">
        <v>3089981</v>
      </c>
      <c r="D35" s="252">
        <v>3734129</v>
      </c>
      <c r="E35" s="252">
        <v>4461161</v>
      </c>
      <c r="F35" s="252">
        <v>1151284</v>
      </c>
      <c r="G35" s="252">
        <v>1306691</v>
      </c>
      <c r="H35" s="183"/>
    </row>
    <row r="36" spans="2:8" ht="12.75" customHeight="1" x14ac:dyDescent="0.2">
      <c r="B36" s="240" t="s">
        <v>742</v>
      </c>
      <c r="C36" s="210">
        <v>0.14086186182416441</v>
      </c>
      <c r="D36" s="210">
        <v>0.20846341773622556</v>
      </c>
      <c r="E36" s="210">
        <v>0.19469921901466178</v>
      </c>
      <c r="F36" s="210">
        <v>-0.74193175274328815</v>
      </c>
      <c r="G36" s="210">
        <v>0.1349858071509723</v>
      </c>
    </row>
    <row r="37" spans="2:8" ht="12.75" customHeight="1" x14ac:dyDescent="0.2">
      <c r="B37" s="226"/>
      <c r="C37" s="180"/>
      <c r="D37" s="180"/>
      <c r="E37" s="180"/>
      <c r="F37" s="180"/>
      <c r="G37" s="180"/>
    </row>
    <row r="38" spans="2:8" ht="12.75" customHeight="1" x14ac:dyDescent="0.2">
      <c r="B38" s="226"/>
      <c r="C38" s="180"/>
      <c r="D38" s="180"/>
      <c r="E38" s="180"/>
      <c r="F38" s="180"/>
      <c r="G38" s="180"/>
    </row>
    <row r="40" spans="2:8" ht="12.75" customHeight="1" x14ac:dyDescent="0.2">
      <c r="C40" s="242"/>
      <c r="D40" s="242"/>
      <c r="E40" s="242"/>
    </row>
    <row r="41" spans="2:8" ht="12.75" customHeight="1" x14ac:dyDescent="0.2">
      <c r="C41" s="242"/>
      <c r="D41" s="242"/>
      <c r="E41" s="242"/>
    </row>
    <row r="42" spans="2:8" ht="12.75" customHeight="1" x14ac:dyDescent="0.2">
      <c r="C42" s="242"/>
      <c r="D42" s="242"/>
      <c r="E42" s="242"/>
    </row>
    <row r="43" spans="2:8" ht="12.75" customHeight="1" x14ac:dyDescent="0.2">
      <c r="C43" s="242"/>
      <c r="D43" s="242"/>
      <c r="E43" s="242"/>
    </row>
    <row r="44" spans="2:8" ht="12.75" customHeight="1" x14ac:dyDescent="0.2">
      <c r="C44" s="242"/>
      <c r="D44" s="242"/>
      <c r="E44" s="242"/>
    </row>
    <row r="45" spans="2:8" ht="12.75" customHeight="1" x14ac:dyDescent="0.2">
      <c r="C45" s="242"/>
      <c r="D45" s="242"/>
      <c r="E45" s="242"/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2"/>
  <sheetViews>
    <sheetView showGridLines="0" zoomScaleNormal="100" workbookViewId="0">
      <selection activeCell="N33" sqref="N33"/>
    </sheetView>
  </sheetViews>
  <sheetFormatPr defaultRowHeight="12.75" customHeight="1" x14ac:dyDescent="0.2"/>
  <cols>
    <col min="1" max="1" width="3.125" style="208" customWidth="1"/>
    <col min="2" max="2" width="33.625" style="241" customWidth="1"/>
    <col min="3" max="5" width="9.375" style="208" customWidth="1"/>
    <col min="6" max="6" width="2.125" style="208" customWidth="1"/>
    <col min="7" max="7" width="33.625" style="208" customWidth="1"/>
    <col min="8" max="10" width="9.375" style="208" customWidth="1"/>
    <col min="11" max="11" width="10.75" style="208" bestFit="1" customWidth="1"/>
    <col min="12" max="12" width="9.625" style="208" bestFit="1" customWidth="1"/>
    <col min="13" max="13" width="15.5" style="208" bestFit="1" customWidth="1"/>
    <col min="14" max="14" width="9" style="208" bestFit="1" customWidth="1"/>
    <col min="15" max="16384" width="9" style="208"/>
  </cols>
  <sheetData>
    <row r="1" spans="2:14" ht="12.75" customHeight="1" x14ac:dyDescent="0.2">
      <c r="I1" s="225"/>
      <c r="J1" s="225" t="s">
        <v>1788</v>
      </c>
    </row>
    <row r="2" spans="2:14" ht="12.75" customHeight="1" x14ac:dyDescent="0.2">
      <c r="B2" s="300" t="s">
        <v>1457</v>
      </c>
      <c r="C2" s="300"/>
      <c r="D2" s="300"/>
      <c r="E2" s="300"/>
      <c r="G2" s="300" t="s">
        <v>1457</v>
      </c>
      <c r="H2" s="300"/>
      <c r="I2" s="300"/>
      <c r="J2" s="300"/>
      <c r="N2" s="321"/>
    </row>
    <row r="3" spans="2:14" ht="12.75" customHeight="1" x14ac:dyDescent="0.2">
      <c r="B3" s="300" t="s">
        <v>1789</v>
      </c>
      <c r="C3" s="300"/>
      <c r="D3" s="300"/>
      <c r="E3" s="300"/>
      <c r="G3" s="300" t="s">
        <v>1789</v>
      </c>
      <c r="H3" s="300"/>
      <c r="I3" s="300"/>
      <c r="J3" s="300"/>
      <c r="N3" s="321"/>
    </row>
    <row r="4" spans="2:14" ht="12.75" customHeight="1" x14ac:dyDescent="0.2">
      <c r="B4" s="300" t="s">
        <v>1461</v>
      </c>
      <c r="C4" s="300"/>
      <c r="D4" s="300"/>
      <c r="E4" s="300"/>
      <c r="G4" s="300" t="s">
        <v>1464</v>
      </c>
      <c r="H4" s="300"/>
      <c r="I4" s="300"/>
      <c r="J4" s="300"/>
      <c r="N4" s="321"/>
    </row>
    <row r="5" spans="2:14" ht="12.75" customHeight="1" x14ac:dyDescent="0.2">
      <c r="B5" s="301" t="s">
        <v>3</v>
      </c>
      <c r="C5" s="301"/>
      <c r="D5" s="301"/>
      <c r="E5" s="301"/>
      <c r="G5" s="301" t="s">
        <v>3</v>
      </c>
      <c r="H5" s="301"/>
      <c r="I5" s="301"/>
      <c r="J5" s="301"/>
      <c r="N5" s="321"/>
    </row>
    <row r="6" spans="2:14" ht="6" customHeight="1" x14ac:dyDescent="0.2">
      <c r="B6" s="226"/>
      <c r="C6" s="180"/>
      <c r="D6" s="180"/>
      <c r="E6" s="180"/>
    </row>
    <row r="7" spans="2:14" ht="15" customHeight="1" x14ac:dyDescent="0.2">
      <c r="B7" s="302" t="s">
        <v>321</v>
      </c>
      <c r="C7" s="322" t="s">
        <v>1790</v>
      </c>
      <c r="D7" s="323"/>
      <c r="E7" s="324"/>
      <c r="G7" s="302" t="s">
        <v>321</v>
      </c>
      <c r="H7" s="322" t="s">
        <v>1790</v>
      </c>
      <c r="I7" s="323"/>
      <c r="J7" s="324"/>
      <c r="M7" s="228"/>
      <c r="N7" s="229"/>
    </row>
    <row r="8" spans="2:14" ht="15" customHeight="1" x14ac:dyDescent="0.2">
      <c r="B8" s="303"/>
      <c r="C8" s="325">
        <v>2019</v>
      </c>
      <c r="D8" s="325">
        <v>2020</v>
      </c>
      <c r="E8" s="325">
        <v>2021</v>
      </c>
      <c r="G8" s="303"/>
      <c r="H8" s="325">
        <v>2019</v>
      </c>
      <c r="I8" s="325">
        <v>2020</v>
      </c>
      <c r="J8" s="325">
        <v>2021</v>
      </c>
    </row>
    <row r="9" spans="2:14" ht="12.75" customHeight="1" x14ac:dyDescent="0.2">
      <c r="B9" s="223" t="s">
        <v>348</v>
      </c>
      <c r="C9" s="326">
        <v>3952.5450000000019</v>
      </c>
      <c r="D9" s="326">
        <v>3616.4919999999997</v>
      </c>
      <c r="E9" s="326">
        <v>2330.4780000000001</v>
      </c>
      <c r="G9" s="223" t="s">
        <v>753</v>
      </c>
      <c r="H9" s="326">
        <v>277.69200000000001</v>
      </c>
      <c r="I9" s="326">
        <v>45</v>
      </c>
      <c r="J9" s="326">
        <v>2.1309999999999998</v>
      </c>
    </row>
    <row r="10" spans="2:14" ht="12.75" customHeight="1" x14ac:dyDescent="0.2">
      <c r="B10" s="223" t="s">
        <v>339</v>
      </c>
      <c r="C10" s="326">
        <v>36664.660000000025</v>
      </c>
      <c r="D10" s="326">
        <v>31837.239999999994</v>
      </c>
      <c r="E10" s="326">
        <v>36357.901999999995</v>
      </c>
      <c r="G10" s="223" t="s">
        <v>1791</v>
      </c>
      <c r="H10" s="326">
        <v>0</v>
      </c>
      <c r="I10" s="326">
        <v>86.74</v>
      </c>
      <c r="J10" s="326">
        <v>0</v>
      </c>
    </row>
    <row r="11" spans="2:14" ht="12.75" customHeight="1" x14ac:dyDescent="0.2">
      <c r="B11" s="223" t="s">
        <v>442</v>
      </c>
      <c r="C11" s="326">
        <v>530.66599999999994</v>
      </c>
      <c r="D11" s="326">
        <v>276.35499999999996</v>
      </c>
      <c r="E11" s="326">
        <v>190.15499999999997</v>
      </c>
      <c r="G11" s="223" t="s">
        <v>754</v>
      </c>
      <c r="H11" s="326">
        <v>0</v>
      </c>
      <c r="I11" s="326">
        <v>26.724</v>
      </c>
      <c r="J11" s="326">
        <v>51.628999999999998</v>
      </c>
    </row>
    <row r="12" spans="2:14" ht="12.75" customHeight="1" x14ac:dyDescent="0.2">
      <c r="B12" s="223" t="s">
        <v>596</v>
      </c>
      <c r="C12" s="326">
        <v>2591.1959999999999</v>
      </c>
      <c r="D12" s="326">
        <v>1293.6890000000001</v>
      </c>
      <c r="E12" s="326">
        <v>3678.1729999999998</v>
      </c>
      <c r="G12" s="223" t="s">
        <v>667</v>
      </c>
      <c r="H12" s="326">
        <v>53952.243000000009</v>
      </c>
      <c r="I12" s="326">
        <v>41201.875</v>
      </c>
      <c r="J12" s="326">
        <v>76419.858999999997</v>
      </c>
    </row>
    <row r="13" spans="2:14" ht="12.75" customHeight="1" x14ac:dyDescent="0.2">
      <c r="B13" s="223" t="s">
        <v>738</v>
      </c>
      <c r="C13" s="326">
        <v>78.400000000000006</v>
      </c>
      <c r="D13" s="326">
        <v>161.50900000000001</v>
      </c>
      <c r="E13" s="326">
        <v>68.446000000000012</v>
      </c>
      <c r="G13" s="223" t="s">
        <v>673</v>
      </c>
      <c r="H13" s="326">
        <v>34184.935999999994</v>
      </c>
      <c r="I13" s="326">
        <v>24964.632999999998</v>
      </c>
      <c r="J13" s="326">
        <v>27416.648999999998</v>
      </c>
    </row>
    <row r="14" spans="2:14" ht="12.75" customHeight="1" x14ac:dyDescent="0.2">
      <c r="B14" s="223" t="s">
        <v>382</v>
      </c>
      <c r="C14" s="326">
        <v>345.48899999999998</v>
      </c>
      <c r="D14" s="326">
        <v>91.058000000000007</v>
      </c>
      <c r="E14" s="326">
        <v>49.215999999999994</v>
      </c>
      <c r="G14" s="223" t="s">
        <v>664</v>
      </c>
      <c r="H14" s="326">
        <v>11326.437</v>
      </c>
      <c r="I14" s="326">
        <v>5132.179000000001</v>
      </c>
      <c r="J14" s="326">
        <v>3694.6790000000001</v>
      </c>
    </row>
    <row r="15" spans="2:14" ht="12.75" customHeight="1" x14ac:dyDescent="0.2">
      <c r="B15" s="223" t="s">
        <v>375</v>
      </c>
      <c r="C15" s="326">
        <v>393.32900000000001</v>
      </c>
      <c r="D15" s="326">
        <v>190.61999999999998</v>
      </c>
      <c r="E15" s="326">
        <v>1821.078</v>
      </c>
      <c r="G15" s="223" t="s">
        <v>755</v>
      </c>
      <c r="H15" s="326">
        <v>0</v>
      </c>
      <c r="I15" s="326">
        <v>0</v>
      </c>
      <c r="J15" s="326">
        <v>60.457000000000001</v>
      </c>
    </row>
    <row r="16" spans="2:14" ht="12.75" customHeight="1" x14ac:dyDescent="0.2">
      <c r="B16" s="223" t="s">
        <v>625</v>
      </c>
      <c r="C16" s="326">
        <v>35.210999999999999</v>
      </c>
      <c r="D16" s="326">
        <v>0</v>
      </c>
      <c r="E16" s="326">
        <v>0</v>
      </c>
      <c r="G16" s="223" t="s">
        <v>669</v>
      </c>
      <c r="H16" s="326">
        <v>32463.112000000001</v>
      </c>
      <c r="I16" s="326">
        <v>19128.223000000005</v>
      </c>
      <c r="J16" s="326">
        <v>27708.612000000001</v>
      </c>
    </row>
    <row r="17" spans="2:10" ht="12.75" customHeight="1" x14ac:dyDescent="0.2">
      <c r="B17" s="223" t="s">
        <v>404</v>
      </c>
      <c r="C17" s="326">
        <v>1527.7340000000002</v>
      </c>
      <c r="D17" s="326">
        <v>209.529</v>
      </c>
      <c r="E17" s="326">
        <v>131.44499999999999</v>
      </c>
      <c r="G17" s="223" t="s">
        <v>756</v>
      </c>
      <c r="H17" s="326">
        <v>1206.1210000000001</v>
      </c>
      <c r="I17" s="326">
        <v>3142.2169999999996</v>
      </c>
      <c r="J17" s="326">
        <v>52.11</v>
      </c>
    </row>
    <row r="18" spans="2:10" ht="12.75" customHeight="1" x14ac:dyDescent="0.2">
      <c r="B18" s="223" t="s">
        <v>325</v>
      </c>
      <c r="C18" s="326">
        <v>32893.861000000019</v>
      </c>
      <c r="D18" s="326">
        <v>30684.270000000004</v>
      </c>
      <c r="E18" s="326">
        <v>44847.566999999981</v>
      </c>
      <c r="G18" s="223" t="s">
        <v>639</v>
      </c>
      <c r="H18" s="326">
        <v>38274.157999999996</v>
      </c>
      <c r="I18" s="326">
        <v>31760.867999999999</v>
      </c>
      <c r="J18" s="326">
        <v>33060.145000000004</v>
      </c>
    </row>
    <row r="19" spans="2:10" ht="12.75" customHeight="1" x14ac:dyDescent="0.2">
      <c r="B19" s="223" t="s">
        <v>341</v>
      </c>
      <c r="C19" s="326">
        <v>161025.49899999992</v>
      </c>
      <c r="D19" s="326">
        <v>162271.82900000003</v>
      </c>
      <c r="E19" s="326">
        <v>202688.92599999995</v>
      </c>
      <c r="G19" s="223" t="s">
        <v>1792</v>
      </c>
      <c r="H19" s="326">
        <v>0</v>
      </c>
      <c r="I19" s="326">
        <v>0</v>
      </c>
      <c r="J19" s="326">
        <v>14</v>
      </c>
    </row>
    <row r="20" spans="2:10" ht="12.75" customHeight="1" x14ac:dyDescent="0.2">
      <c r="B20" s="223" t="s">
        <v>346</v>
      </c>
      <c r="C20" s="326">
        <v>7082.5490000000009</v>
      </c>
      <c r="D20" s="326">
        <v>3998.62</v>
      </c>
      <c r="E20" s="326">
        <v>5907.6809999999996</v>
      </c>
      <c r="G20" s="223" t="s">
        <v>757</v>
      </c>
      <c r="H20" s="326">
        <v>23.7</v>
      </c>
      <c r="I20" s="326">
        <v>0</v>
      </c>
      <c r="J20" s="326">
        <v>187.24</v>
      </c>
    </row>
    <row r="21" spans="2:10" ht="12.75" customHeight="1" x14ac:dyDescent="0.2">
      <c r="B21" s="223" t="s">
        <v>397</v>
      </c>
      <c r="C21" s="326">
        <v>180.53999999999996</v>
      </c>
      <c r="D21" s="326">
        <v>217.20500000000001</v>
      </c>
      <c r="E21" s="326">
        <v>1731.287</v>
      </c>
      <c r="G21" s="223" t="s">
        <v>726</v>
      </c>
      <c r="H21" s="326">
        <v>510.16899999999998</v>
      </c>
      <c r="I21" s="326">
        <v>100.11399999999999</v>
      </c>
      <c r="J21" s="326">
        <v>126.49600000000001</v>
      </c>
    </row>
    <row r="22" spans="2:10" ht="12.75" customHeight="1" x14ac:dyDescent="0.2">
      <c r="B22" s="223" t="s">
        <v>402</v>
      </c>
      <c r="C22" s="326">
        <v>629.60000000000014</v>
      </c>
      <c r="D22" s="326">
        <v>200.04899999999998</v>
      </c>
      <c r="E22" s="326">
        <v>117.087</v>
      </c>
      <c r="G22" s="223" t="s">
        <v>759</v>
      </c>
      <c r="H22" s="326">
        <v>923.14400000000012</v>
      </c>
      <c r="I22" s="326">
        <v>219.64099999999996</v>
      </c>
      <c r="J22" s="326">
        <v>0</v>
      </c>
    </row>
    <row r="23" spans="2:10" ht="12.75" customHeight="1" x14ac:dyDescent="0.2">
      <c r="B23" s="223" t="s">
        <v>594</v>
      </c>
      <c r="C23" s="326">
        <v>369.82100000000003</v>
      </c>
      <c r="D23" s="326">
        <v>98.96599999999998</v>
      </c>
      <c r="E23" s="326">
        <v>317.79700000000003</v>
      </c>
      <c r="G23" s="223" t="s">
        <v>1793</v>
      </c>
      <c r="H23" s="326">
        <v>26.13</v>
      </c>
      <c r="I23" s="326">
        <v>0</v>
      </c>
      <c r="J23" s="326">
        <v>86.2</v>
      </c>
    </row>
    <row r="24" spans="2:10" ht="12.75" customHeight="1" x14ac:dyDescent="0.2">
      <c r="B24" s="223" t="s">
        <v>568</v>
      </c>
      <c r="C24" s="326">
        <v>1.6680000000000001</v>
      </c>
      <c r="D24" s="326">
        <v>7.2000000000000008E-2</v>
      </c>
      <c r="E24" s="326">
        <v>47.524000000000001</v>
      </c>
      <c r="G24" s="223" t="s">
        <v>693</v>
      </c>
      <c r="H24" s="326">
        <v>9406.1929999999993</v>
      </c>
      <c r="I24" s="326">
        <v>1987.2190000000001</v>
      </c>
      <c r="J24" s="326">
        <v>3324.509</v>
      </c>
    </row>
    <row r="25" spans="2:10" ht="12.75" customHeight="1" x14ac:dyDescent="0.2">
      <c r="B25" s="223" t="s">
        <v>470</v>
      </c>
      <c r="C25" s="326">
        <v>26061.141</v>
      </c>
      <c r="D25" s="326">
        <v>26052.254000000001</v>
      </c>
      <c r="E25" s="326">
        <v>29925.147000000001</v>
      </c>
      <c r="G25" s="223" t="s">
        <v>1794</v>
      </c>
      <c r="H25" s="326">
        <v>0</v>
      </c>
      <c r="I25" s="326">
        <v>0</v>
      </c>
      <c r="J25" s="326">
        <v>4.0679999999999996</v>
      </c>
    </row>
    <row r="26" spans="2:10" ht="12.75" customHeight="1" x14ac:dyDescent="0.2">
      <c r="B26" s="223" t="s">
        <v>369</v>
      </c>
      <c r="C26" s="326">
        <v>798.88600000000008</v>
      </c>
      <c r="D26" s="326">
        <v>994.74299999999982</v>
      </c>
      <c r="E26" s="326">
        <v>835.91199999999992</v>
      </c>
      <c r="G26" s="223" t="s">
        <v>760</v>
      </c>
      <c r="H26" s="326">
        <v>0</v>
      </c>
      <c r="I26" s="326">
        <v>1080.433</v>
      </c>
      <c r="J26" s="326">
        <v>1635.4180000000001</v>
      </c>
    </row>
    <row r="27" spans="2:10" ht="12.75" customHeight="1" x14ac:dyDescent="0.2">
      <c r="B27" s="223" t="s">
        <v>329</v>
      </c>
      <c r="C27" s="326">
        <v>4428.4309999999987</v>
      </c>
      <c r="D27" s="326">
        <v>3766.4830000000006</v>
      </c>
      <c r="E27" s="326">
        <v>4061.0309999999995</v>
      </c>
      <c r="G27" s="223" t="s">
        <v>718</v>
      </c>
      <c r="H27" s="326">
        <v>2205.616</v>
      </c>
      <c r="I27" s="326">
        <v>265.00099999999998</v>
      </c>
      <c r="J27" s="326">
        <v>0</v>
      </c>
    </row>
    <row r="28" spans="2:10" ht="12.75" customHeight="1" x14ac:dyDescent="0.2">
      <c r="B28" s="223" t="s">
        <v>406</v>
      </c>
      <c r="C28" s="326">
        <v>574.44100000000003</v>
      </c>
      <c r="D28" s="326">
        <v>226.78799999999998</v>
      </c>
      <c r="E28" s="326">
        <v>290.06700000000001</v>
      </c>
      <c r="G28" s="223" t="s">
        <v>1795</v>
      </c>
      <c r="H28" s="326">
        <v>86.899000000000001</v>
      </c>
      <c r="I28" s="326">
        <v>22.754000000000001</v>
      </c>
      <c r="J28" s="326">
        <v>10.257999999999999</v>
      </c>
    </row>
    <row r="29" spans="2:10" ht="12.75" customHeight="1" x14ac:dyDescent="0.2">
      <c r="B29" s="223" t="s">
        <v>356</v>
      </c>
      <c r="C29" s="326">
        <v>1832.923</v>
      </c>
      <c r="D29" s="326">
        <v>714.61799999999994</v>
      </c>
      <c r="E29" s="326">
        <v>1227.0120000000002</v>
      </c>
      <c r="G29" s="223" t="s">
        <v>685</v>
      </c>
      <c r="H29" s="326">
        <v>7928.0730000000003</v>
      </c>
      <c r="I29" s="326">
        <v>1648.1030000000001</v>
      </c>
      <c r="J29" s="326">
        <v>22.773</v>
      </c>
    </row>
    <row r="30" spans="2:10" ht="12.75" customHeight="1" x14ac:dyDescent="0.2">
      <c r="B30" s="223" t="s">
        <v>365</v>
      </c>
      <c r="C30" s="326">
        <v>1796.7169999999999</v>
      </c>
      <c r="D30" s="326">
        <v>1604.6139999999998</v>
      </c>
      <c r="E30" s="326">
        <v>2407.9069999999997</v>
      </c>
      <c r="G30" s="223" t="s">
        <v>1458</v>
      </c>
      <c r="H30" s="326">
        <v>26.247</v>
      </c>
      <c r="I30" s="326">
        <v>11.775</v>
      </c>
      <c r="J30" s="326">
        <v>219.35699999999997</v>
      </c>
    </row>
    <row r="31" spans="2:10" ht="12.75" customHeight="1" x14ac:dyDescent="0.2">
      <c r="B31" s="223" t="s">
        <v>605</v>
      </c>
      <c r="C31" s="326">
        <v>3.0250000000000004</v>
      </c>
      <c r="D31" s="326">
        <v>11.369</v>
      </c>
      <c r="E31" s="326">
        <v>27.308</v>
      </c>
      <c r="G31" s="223" t="s">
        <v>761</v>
      </c>
      <c r="H31" s="326">
        <v>424.15100000000001</v>
      </c>
      <c r="I31" s="326">
        <v>186.57</v>
      </c>
      <c r="J31" s="326">
        <v>0</v>
      </c>
    </row>
    <row r="32" spans="2:10" ht="12.75" customHeight="1" x14ac:dyDescent="0.2">
      <c r="B32" s="223" t="s">
        <v>739</v>
      </c>
      <c r="C32" s="326">
        <v>774.22199999999987</v>
      </c>
      <c r="D32" s="326">
        <v>906.60099999999989</v>
      </c>
      <c r="E32" s="326">
        <v>2212.1330000000003</v>
      </c>
      <c r="G32" s="224" t="s">
        <v>762</v>
      </c>
      <c r="H32" s="326">
        <v>0</v>
      </c>
      <c r="I32" s="326">
        <v>296.59100000000001</v>
      </c>
      <c r="J32" s="326">
        <v>268.09300000000002</v>
      </c>
    </row>
    <row r="33" spans="2:10" ht="12.75" customHeight="1" x14ac:dyDescent="0.2">
      <c r="B33" s="223" t="s">
        <v>323</v>
      </c>
      <c r="C33" s="326">
        <v>11485.657999999994</v>
      </c>
      <c r="D33" s="326">
        <v>12295.482999999997</v>
      </c>
      <c r="E33" s="326">
        <v>24558.246000000003</v>
      </c>
      <c r="G33" s="237" t="s">
        <v>763</v>
      </c>
      <c r="H33" s="327">
        <v>193245.02100000007</v>
      </c>
      <c r="I33" s="327">
        <v>131306.66000000003</v>
      </c>
      <c r="J33" s="327">
        <v>174364.68299999993</v>
      </c>
    </row>
    <row r="34" spans="2:10" ht="12.75" customHeight="1" x14ac:dyDescent="0.2">
      <c r="B34" s="223" t="s">
        <v>431</v>
      </c>
      <c r="C34" s="326">
        <v>97.428999999999974</v>
      </c>
      <c r="D34" s="326">
        <v>191.40799999999999</v>
      </c>
      <c r="E34" s="326">
        <v>276.99</v>
      </c>
      <c r="G34" s="232" t="s">
        <v>742</v>
      </c>
      <c r="H34" s="233"/>
      <c r="I34" s="233">
        <v>-0.32051724116607389</v>
      </c>
      <c r="J34" s="233">
        <v>0.32791956630379515</v>
      </c>
    </row>
    <row r="35" spans="2:10" ht="12.75" customHeight="1" x14ac:dyDescent="0.2">
      <c r="B35" s="224" t="s">
        <v>331</v>
      </c>
      <c r="C35" s="326">
        <v>30457.899000000009</v>
      </c>
      <c r="D35" s="326">
        <v>40773.657000000007</v>
      </c>
      <c r="E35" s="326">
        <v>0</v>
      </c>
      <c r="G35" s="223" t="s">
        <v>764</v>
      </c>
      <c r="H35" s="326">
        <v>8428.3919999999998</v>
      </c>
      <c r="I35" s="326">
        <v>1974.2449999999999</v>
      </c>
      <c r="J35" s="326">
        <v>7974.9350000000004</v>
      </c>
    </row>
    <row r="36" spans="2:10" ht="12.75" customHeight="1" x14ac:dyDescent="0.2">
      <c r="B36" s="231" t="s">
        <v>741</v>
      </c>
      <c r="C36" s="327">
        <v>326613.54000000004</v>
      </c>
      <c r="D36" s="327">
        <v>322685.52100000007</v>
      </c>
      <c r="E36" s="327">
        <v>366106.5149999999</v>
      </c>
      <c r="G36" s="223" t="s">
        <v>727</v>
      </c>
      <c r="H36" s="326">
        <v>1218.1449999999998</v>
      </c>
      <c r="I36" s="326">
        <v>636.19700000000012</v>
      </c>
      <c r="J36" s="326">
        <v>406.149</v>
      </c>
    </row>
    <row r="37" spans="2:10" ht="12.75" customHeight="1" x14ac:dyDescent="0.2">
      <c r="B37" s="232" t="s">
        <v>742</v>
      </c>
      <c r="C37" s="233"/>
      <c r="D37" s="233">
        <v>-1.2026503861413617E-2</v>
      </c>
      <c r="E37" s="233">
        <v>0.13456133347860941</v>
      </c>
      <c r="G37" s="223" t="s">
        <v>765</v>
      </c>
      <c r="H37" s="326">
        <v>36.548999999999999</v>
      </c>
      <c r="I37" s="326">
        <v>0</v>
      </c>
      <c r="J37" s="326">
        <v>53.945</v>
      </c>
    </row>
    <row r="38" spans="2:10" ht="12.75" customHeight="1" x14ac:dyDescent="0.2">
      <c r="B38" s="223" t="s">
        <v>651</v>
      </c>
      <c r="C38" s="326">
        <v>259.00900000000001</v>
      </c>
      <c r="D38" s="326">
        <v>79.099999999999994</v>
      </c>
      <c r="E38" s="326">
        <v>44.050000000000004</v>
      </c>
      <c r="G38" s="223" t="s">
        <v>631</v>
      </c>
      <c r="H38" s="326">
        <v>2527.6010000000001</v>
      </c>
      <c r="I38" s="326">
        <v>2317.0550000000003</v>
      </c>
      <c r="J38" s="326">
        <v>1561.1780000000001</v>
      </c>
    </row>
    <row r="39" spans="2:10" ht="12.75" customHeight="1" x14ac:dyDescent="0.2">
      <c r="B39" s="223" t="s">
        <v>743</v>
      </c>
      <c r="C39" s="326">
        <v>0.62</v>
      </c>
      <c r="D39" s="326">
        <v>0</v>
      </c>
      <c r="E39" s="326">
        <v>0</v>
      </c>
      <c r="G39" s="223" t="s">
        <v>709</v>
      </c>
      <c r="H39" s="326">
        <v>236.72399999999999</v>
      </c>
      <c r="I39" s="326">
        <v>30.131999999999998</v>
      </c>
      <c r="J39" s="326">
        <v>11.058999999999999</v>
      </c>
    </row>
    <row r="40" spans="2:10" ht="12.75" customHeight="1" x14ac:dyDescent="0.2">
      <c r="B40" s="223" t="s">
        <v>744</v>
      </c>
      <c r="C40" s="326">
        <v>20839.753000000001</v>
      </c>
      <c r="D40" s="326">
        <v>22204.224000000002</v>
      </c>
      <c r="E40" s="326">
        <v>24043.987999999998</v>
      </c>
      <c r="G40" s="223" t="s">
        <v>732</v>
      </c>
      <c r="H40" s="326">
        <v>2290.7289999999998</v>
      </c>
      <c r="I40" s="326">
        <v>176.47200000000001</v>
      </c>
      <c r="J40" s="326">
        <v>400.98299999999995</v>
      </c>
    </row>
    <row r="41" spans="2:10" ht="12.75" customHeight="1" x14ac:dyDescent="0.2">
      <c r="B41" s="223" t="s">
        <v>733</v>
      </c>
      <c r="C41" s="326">
        <v>71.542000000000002</v>
      </c>
      <c r="D41" s="326">
        <v>103.78400000000001</v>
      </c>
      <c r="E41" s="326">
        <v>57.771000000000001</v>
      </c>
      <c r="G41" s="223" t="s">
        <v>676</v>
      </c>
      <c r="H41" s="326">
        <v>170.99599999999998</v>
      </c>
      <c r="I41" s="326">
        <v>59.268000000000001</v>
      </c>
      <c r="J41" s="326">
        <v>85.712999999999994</v>
      </c>
    </row>
    <row r="42" spans="2:10" ht="12.75" customHeight="1" x14ac:dyDescent="0.2">
      <c r="B42" s="223" t="s">
        <v>745</v>
      </c>
      <c r="C42" s="326">
        <v>465.84000000000003</v>
      </c>
      <c r="D42" s="328">
        <v>88.923999999999992</v>
      </c>
      <c r="E42" s="328">
        <v>5.9039999999999999</v>
      </c>
      <c r="G42" s="223" t="s">
        <v>666</v>
      </c>
      <c r="H42" s="326">
        <v>9827.8599999999988</v>
      </c>
      <c r="I42" s="326">
        <v>2079.732</v>
      </c>
      <c r="J42" s="326">
        <v>3836.6170000000002</v>
      </c>
    </row>
    <row r="43" spans="2:10" ht="12.75" customHeight="1" x14ac:dyDescent="0.2">
      <c r="B43" s="223" t="s">
        <v>747</v>
      </c>
      <c r="C43" s="326">
        <v>25.605</v>
      </c>
      <c r="D43" s="326">
        <v>158.75900000000001</v>
      </c>
      <c r="E43" s="326">
        <v>0.01</v>
      </c>
      <c r="G43" s="223" t="s">
        <v>642</v>
      </c>
      <c r="H43" s="326">
        <v>78095.785999999978</v>
      </c>
      <c r="I43" s="326">
        <v>62217.497999999992</v>
      </c>
      <c r="J43" s="326">
        <v>77410.325000000012</v>
      </c>
    </row>
    <row r="44" spans="2:10" ht="12.75" customHeight="1" x14ac:dyDescent="0.2">
      <c r="B44" s="223" t="s">
        <v>748</v>
      </c>
      <c r="C44" s="326">
        <v>61.922000000000004</v>
      </c>
      <c r="D44" s="326">
        <v>0</v>
      </c>
      <c r="E44" s="326">
        <v>206.70899999999997</v>
      </c>
      <c r="G44" s="223" t="s">
        <v>766</v>
      </c>
      <c r="H44" s="326">
        <v>10118.448999999999</v>
      </c>
      <c r="I44" s="326">
        <v>1365.8720000000001</v>
      </c>
      <c r="J44" s="326">
        <v>3154.1890000000003</v>
      </c>
    </row>
    <row r="45" spans="2:10" ht="12.75" customHeight="1" x14ac:dyDescent="0.2">
      <c r="B45" s="223" t="s">
        <v>749</v>
      </c>
      <c r="C45" s="326">
        <v>0</v>
      </c>
      <c r="D45" s="326">
        <v>0</v>
      </c>
      <c r="E45" s="326">
        <v>0.2</v>
      </c>
      <c r="G45" s="224" t="s">
        <v>634</v>
      </c>
      <c r="H45" s="326">
        <v>71652.280999999988</v>
      </c>
      <c r="I45" s="326">
        <v>46698.964</v>
      </c>
      <c r="J45" s="326">
        <v>68520.828000000009</v>
      </c>
    </row>
    <row r="46" spans="2:10" ht="12.75" customHeight="1" x14ac:dyDescent="0.2">
      <c r="B46" s="223" t="s">
        <v>750</v>
      </c>
      <c r="C46" s="326">
        <v>2.1430000000000002</v>
      </c>
      <c r="D46" s="326">
        <v>3.4000000000000002E-2</v>
      </c>
      <c r="E46" s="326">
        <v>181.87500000000003</v>
      </c>
      <c r="G46" s="237" t="s">
        <v>767</v>
      </c>
      <c r="H46" s="327">
        <v>184603.51199999996</v>
      </c>
      <c r="I46" s="327">
        <v>117555.435</v>
      </c>
      <c r="J46" s="327">
        <v>163415.92100000003</v>
      </c>
    </row>
    <row r="47" spans="2:10" ht="12.75" customHeight="1" x14ac:dyDescent="0.2">
      <c r="B47" s="223" t="s">
        <v>713</v>
      </c>
      <c r="C47" s="326">
        <v>106.023</v>
      </c>
      <c r="D47" s="326">
        <v>13.635999999999999</v>
      </c>
      <c r="E47" s="326">
        <v>22.094000000000001</v>
      </c>
      <c r="G47" s="232" t="s">
        <v>742</v>
      </c>
      <c r="H47" s="233"/>
      <c r="I47" s="233">
        <v>-0.36320044117037154</v>
      </c>
      <c r="J47" s="233">
        <v>0.39011795583930281</v>
      </c>
    </row>
    <row r="48" spans="2:10" ht="12.75" customHeight="1" x14ac:dyDescent="0.2">
      <c r="B48" s="223" t="s">
        <v>751</v>
      </c>
      <c r="C48" s="326">
        <v>1.101</v>
      </c>
      <c r="D48" s="326">
        <v>0</v>
      </c>
      <c r="E48" s="326">
        <v>0</v>
      </c>
      <c r="G48" s="239" t="s">
        <v>793</v>
      </c>
      <c r="H48" s="329">
        <v>377848.53300000005</v>
      </c>
      <c r="I48" s="329">
        <v>248862.09500000003</v>
      </c>
      <c r="J48" s="329">
        <v>337780.60399999993</v>
      </c>
    </row>
    <row r="49" spans="2:10" ht="12.75" customHeight="1" x14ac:dyDescent="0.2">
      <c r="B49" s="223" t="s">
        <v>672</v>
      </c>
      <c r="C49" s="326">
        <v>100.70899999999997</v>
      </c>
      <c r="D49" s="326">
        <v>82.63600000000001</v>
      </c>
      <c r="E49" s="326">
        <v>132.09800000000001</v>
      </c>
      <c r="G49" s="240" t="s">
        <v>742</v>
      </c>
      <c r="H49" s="210"/>
      <c r="I49" s="210">
        <v>-0.34137075239087933</v>
      </c>
      <c r="J49" s="210">
        <v>0.35730033133410649</v>
      </c>
    </row>
    <row r="50" spans="2:10" ht="12.75" customHeight="1" x14ac:dyDescent="0.2">
      <c r="B50" s="223" t="s">
        <v>637</v>
      </c>
      <c r="C50" s="326">
        <v>62054.733999999997</v>
      </c>
      <c r="D50" s="326">
        <v>33389.769</v>
      </c>
      <c r="E50" s="326">
        <v>30487.076000000001</v>
      </c>
    </row>
    <row r="51" spans="2:10" ht="12.75" customHeight="1" x14ac:dyDescent="0.2">
      <c r="B51" s="223" t="s">
        <v>686</v>
      </c>
      <c r="C51" s="326">
        <v>261.964</v>
      </c>
      <c r="D51" s="326">
        <v>86.509999999999991</v>
      </c>
      <c r="E51" s="326">
        <v>418.834</v>
      </c>
    </row>
    <row r="52" spans="2:10" ht="12.75" customHeight="1" x14ac:dyDescent="0.2">
      <c r="B52" s="223" t="s">
        <v>646</v>
      </c>
      <c r="C52" s="326">
        <v>1893.5359999999998</v>
      </c>
      <c r="D52" s="326">
        <v>780.96</v>
      </c>
      <c r="E52" s="326">
        <v>1727.671</v>
      </c>
    </row>
    <row r="53" spans="2:10" ht="12.75" customHeight="1" x14ac:dyDescent="0.2">
      <c r="B53" s="223" t="s">
        <v>644</v>
      </c>
      <c r="C53" s="326">
        <v>30244.756999999994</v>
      </c>
      <c r="D53" s="326">
        <v>24466.639000000003</v>
      </c>
      <c r="E53" s="326">
        <v>31417.317000000003</v>
      </c>
    </row>
    <row r="54" spans="2:10" ht="12.75" customHeight="1" x14ac:dyDescent="0.2">
      <c r="B54" s="223" t="s">
        <v>680</v>
      </c>
      <c r="C54" s="326">
        <v>792.68799999999976</v>
      </c>
      <c r="D54" s="326">
        <v>461.084</v>
      </c>
      <c r="E54" s="326">
        <v>564.56299999999999</v>
      </c>
    </row>
    <row r="55" spans="2:10" ht="12.75" customHeight="1" x14ac:dyDescent="0.2">
      <c r="B55" s="224" t="s">
        <v>331</v>
      </c>
      <c r="C55" s="326">
        <v>0</v>
      </c>
      <c r="D55" s="326">
        <v>0</v>
      </c>
      <c r="E55" s="326">
        <v>26593.514999999996</v>
      </c>
    </row>
    <row r="56" spans="2:10" ht="12.75" customHeight="1" x14ac:dyDescent="0.2">
      <c r="B56" s="231" t="s">
        <v>792</v>
      </c>
      <c r="C56" s="327">
        <v>117181.94599999998</v>
      </c>
      <c r="D56" s="327">
        <v>81916.059000000008</v>
      </c>
      <c r="E56" s="327">
        <v>115903.675</v>
      </c>
    </row>
    <row r="57" spans="2:10" ht="12.75" customHeight="1" x14ac:dyDescent="0.2">
      <c r="B57" s="232" t="s">
        <v>742</v>
      </c>
      <c r="C57" s="233"/>
      <c r="D57" s="233">
        <v>-0.30094983232314626</v>
      </c>
      <c r="E57" s="233">
        <v>0.41490785097461769</v>
      </c>
    </row>
    <row r="58" spans="2:10" ht="12.75" customHeight="1" x14ac:dyDescent="0.2">
      <c r="B58" s="239" t="s">
        <v>752</v>
      </c>
      <c r="C58" s="329">
        <v>443795.48600000003</v>
      </c>
      <c r="D58" s="329">
        <v>404601.58000000007</v>
      </c>
      <c r="E58" s="329">
        <v>482010.18999999989</v>
      </c>
      <c r="G58" s="330"/>
    </row>
    <row r="59" spans="2:10" ht="12.75" customHeight="1" x14ac:dyDescent="0.2">
      <c r="B59" s="240" t="s">
        <v>742</v>
      </c>
      <c r="C59" s="210"/>
      <c r="D59" s="210">
        <v>-8.8315242575495584E-2</v>
      </c>
      <c r="E59" s="210">
        <v>0.19132058258398249</v>
      </c>
    </row>
    <row r="60" spans="2:10" ht="4.5" customHeight="1" x14ac:dyDescent="0.2">
      <c r="B60" s="208"/>
    </row>
    <row r="61" spans="2:10" ht="38.1" customHeight="1" x14ac:dyDescent="0.2">
      <c r="B61" s="331" t="s">
        <v>1463</v>
      </c>
      <c r="C61" s="331"/>
      <c r="D61" s="331"/>
      <c r="E61" s="331"/>
    </row>
    <row r="62" spans="2:10" ht="12.75" customHeight="1" x14ac:dyDescent="0.2">
      <c r="B62" s="208"/>
    </row>
  </sheetData>
  <mergeCells count="13">
    <mergeCell ref="B61:E61"/>
    <mergeCell ref="B5:E5"/>
    <mergeCell ref="G5:J5"/>
    <mergeCell ref="B7:B8"/>
    <mergeCell ref="C7:E7"/>
    <mergeCell ref="G7:G8"/>
    <mergeCell ref="H7:J7"/>
    <mergeCell ref="B2:E2"/>
    <mergeCell ref="G2:J2"/>
    <mergeCell ref="B3:E3"/>
    <mergeCell ref="G3:J3"/>
    <mergeCell ref="B4:E4"/>
    <mergeCell ref="G4:J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4"/>
  <sheetViews>
    <sheetView showGridLines="0" workbookViewId="0">
      <selection activeCell="N33" sqref="N33"/>
    </sheetView>
  </sheetViews>
  <sheetFormatPr defaultRowHeight="12.75" customHeight="1" x14ac:dyDescent="0.2"/>
  <cols>
    <col min="1" max="1" width="3.125" style="208" customWidth="1"/>
    <col min="2" max="2" width="33.625" style="241" customWidth="1"/>
    <col min="3" max="5" width="9.375" style="208" customWidth="1"/>
    <col min="6" max="6" width="2.125" style="208" customWidth="1"/>
    <col min="7" max="7" width="33.625" style="208" customWidth="1"/>
    <col min="8" max="10" width="9.375" style="208" customWidth="1"/>
    <col min="11" max="16384" width="9" style="208"/>
  </cols>
  <sheetData>
    <row r="1" spans="2:13" ht="12.75" customHeight="1" x14ac:dyDescent="0.2">
      <c r="B1" s="206"/>
      <c r="C1" s="181"/>
      <c r="D1" s="225"/>
      <c r="E1" s="225"/>
      <c r="G1" s="206"/>
      <c r="H1" s="181"/>
      <c r="I1" s="225"/>
      <c r="J1" s="225" t="s">
        <v>1788</v>
      </c>
    </row>
    <row r="2" spans="2:13" ht="12.75" customHeight="1" x14ac:dyDescent="0.2">
      <c r="B2" s="300" t="s">
        <v>1457</v>
      </c>
      <c r="C2" s="300"/>
      <c r="D2" s="300"/>
      <c r="E2" s="300"/>
      <c r="G2" s="300" t="s">
        <v>1457</v>
      </c>
      <c r="H2" s="300"/>
      <c r="I2" s="300"/>
      <c r="J2" s="300"/>
    </row>
    <row r="3" spans="2:13" ht="12.75" customHeight="1" x14ac:dyDescent="0.2">
      <c r="B3" s="300" t="s">
        <v>1789</v>
      </c>
      <c r="C3" s="300"/>
      <c r="D3" s="300"/>
      <c r="E3" s="300"/>
      <c r="G3" s="300" t="s">
        <v>1789</v>
      </c>
      <c r="H3" s="300"/>
      <c r="I3" s="300"/>
      <c r="J3" s="300"/>
    </row>
    <row r="4" spans="2:13" ht="12.75" customHeight="1" x14ac:dyDescent="0.2">
      <c r="B4" s="300" t="s">
        <v>1465</v>
      </c>
      <c r="C4" s="300"/>
      <c r="D4" s="300"/>
      <c r="E4" s="300"/>
      <c r="G4" s="300" t="s">
        <v>1467</v>
      </c>
      <c r="H4" s="300"/>
      <c r="I4" s="300"/>
      <c r="J4" s="300"/>
    </row>
    <row r="5" spans="2:13" ht="12.75" customHeight="1" x14ac:dyDescent="0.2">
      <c r="B5" s="301" t="s">
        <v>3</v>
      </c>
      <c r="C5" s="301"/>
      <c r="D5" s="301"/>
      <c r="E5" s="301"/>
      <c r="G5" s="301" t="s">
        <v>3</v>
      </c>
      <c r="H5" s="301"/>
      <c r="I5" s="301"/>
      <c r="J5" s="301"/>
    </row>
    <row r="6" spans="2:13" ht="6" customHeight="1" x14ac:dyDescent="0.2">
      <c r="B6" s="226"/>
      <c r="C6" s="180"/>
      <c r="D6" s="180"/>
      <c r="E6" s="180"/>
      <c r="G6" s="226"/>
      <c r="H6" s="180"/>
      <c r="I6" s="180"/>
      <c r="J6" s="180"/>
    </row>
    <row r="7" spans="2:13" ht="15" customHeight="1" x14ac:dyDescent="0.2">
      <c r="B7" s="302" t="s">
        <v>321</v>
      </c>
      <c r="C7" s="322" t="s">
        <v>1790</v>
      </c>
      <c r="D7" s="323"/>
      <c r="E7" s="324"/>
      <c r="G7" s="302" t="s">
        <v>321</v>
      </c>
      <c r="H7" s="322" t="s">
        <v>1790</v>
      </c>
      <c r="I7" s="323"/>
      <c r="J7" s="324"/>
      <c r="L7" s="332"/>
      <c r="M7" s="332"/>
    </row>
    <row r="8" spans="2:13" ht="15" customHeight="1" x14ac:dyDescent="0.2">
      <c r="B8" s="303"/>
      <c r="C8" s="325">
        <v>2019</v>
      </c>
      <c r="D8" s="325">
        <v>2020</v>
      </c>
      <c r="E8" s="325">
        <v>2021</v>
      </c>
      <c r="G8" s="303"/>
      <c r="H8" s="325">
        <v>2019</v>
      </c>
      <c r="I8" s="325">
        <v>2020</v>
      </c>
      <c r="J8" s="325">
        <v>2021</v>
      </c>
    </row>
    <row r="9" spans="2:13" ht="12.75" customHeight="1" x14ac:dyDescent="0.2">
      <c r="B9" s="223" t="s">
        <v>649</v>
      </c>
      <c r="C9" s="326">
        <v>10846.42</v>
      </c>
      <c r="D9" s="326">
        <v>2990.1389999999997</v>
      </c>
      <c r="E9" s="326">
        <v>6902.0000000000018</v>
      </c>
      <c r="G9" s="333" t="s">
        <v>696</v>
      </c>
      <c r="H9" s="326">
        <v>771.72799999999995</v>
      </c>
      <c r="I9" s="326">
        <v>344.76299999999998</v>
      </c>
      <c r="J9" s="326">
        <v>568.101</v>
      </c>
    </row>
    <row r="10" spans="2:13" ht="12.75" customHeight="1" x14ac:dyDescent="0.2">
      <c r="B10" s="223" t="s">
        <v>629</v>
      </c>
      <c r="C10" s="326">
        <v>114268.04599999999</v>
      </c>
      <c r="D10" s="326">
        <v>61149.817999999992</v>
      </c>
      <c r="E10" s="326">
        <v>115862.68799999998</v>
      </c>
      <c r="G10" s="333" t="s">
        <v>819</v>
      </c>
      <c r="H10" s="326">
        <v>0</v>
      </c>
      <c r="I10" s="326">
        <v>10.832000000000001</v>
      </c>
      <c r="J10" s="326">
        <v>0</v>
      </c>
    </row>
    <row r="11" spans="2:13" ht="12.75" customHeight="1" x14ac:dyDescent="0.2">
      <c r="B11" s="231" t="s">
        <v>1796</v>
      </c>
      <c r="C11" s="327">
        <v>125114.46599999999</v>
      </c>
      <c r="D11" s="327">
        <v>64139.956999999995</v>
      </c>
      <c r="E11" s="327">
        <v>122764.68799999998</v>
      </c>
      <c r="G11" s="333" t="s">
        <v>780</v>
      </c>
      <c r="H11" s="326">
        <v>79.157999999999987</v>
      </c>
      <c r="I11" s="326">
        <v>24.504000000000001</v>
      </c>
      <c r="J11" s="326">
        <v>2.5209999999999999</v>
      </c>
    </row>
    <row r="12" spans="2:13" ht="12.75" customHeight="1" x14ac:dyDescent="0.2">
      <c r="B12" s="232" t="s">
        <v>742</v>
      </c>
      <c r="C12" s="233"/>
      <c r="D12" s="233">
        <v>-0.4873497921495345</v>
      </c>
      <c r="E12" s="233">
        <v>0.91401263334180272</v>
      </c>
      <c r="G12" s="333" t="s">
        <v>781</v>
      </c>
      <c r="H12" s="326">
        <v>24.484999999999999</v>
      </c>
      <c r="I12" s="326">
        <v>3.15</v>
      </c>
      <c r="J12" s="326">
        <v>0</v>
      </c>
    </row>
    <row r="13" spans="2:13" ht="12.75" customHeight="1" x14ac:dyDescent="0.2">
      <c r="B13" s="223" t="s">
        <v>769</v>
      </c>
      <c r="C13" s="326">
        <v>2.1320000000000001</v>
      </c>
      <c r="D13" s="326">
        <v>0</v>
      </c>
      <c r="E13" s="326">
        <v>0</v>
      </c>
      <c r="G13" s="333" t="s">
        <v>1797</v>
      </c>
      <c r="H13" s="326">
        <v>14.234</v>
      </c>
      <c r="I13" s="326">
        <v>0</v>
      </c>
      <c r="J13" s="326">
        <v>0</v>
      </c>
    </row>
    <row r="14" spans="2:13" ht="12.75" customHeight="1" x14ac:dyDescent="0.2">
      <c r="B14" s="223" t="s">
        <v>648</v>
      </c>
      <c r="C14" s="326">
        <v>4640.9519999999993</v>
      </c>
      <c r="D14" s="326">
        <v>1065.576</v>
      </c>
      <c r="E14" s="326">
        <v>435.30699999999996</v>
      </c>
      <c r="G14" s="333" t="s">
        <v>1798</v>
      </c>
      <c r="H14" s="326">
        <v>0</v>
      </c>
      <c r="I14" s="326">
        <v>1.4850000000000001</v>
      </c>
      <c r="J14" s="326">
        <v>0</v>
      </c>
    </row>
    <row r="15" spans="2:13" ht="12.75" customHeight="1" x14ac:dyDescent="0.2">
      <c r="B15" s="223" t="s">
        <v>638</v>
      </c>
      <c r="C15" s="326">
        <v>11681.671000000002</v>
      </c>
      <c r="D15" s="326">
        <v>3368.9609999999993</v>
      </c>
      <c r="E15" s="326">
        <v>5736.4480000000012</v>
      </c>
      <c r="G15" s="333" t="s">
        <v>782</v>
      </c>
      <c r="H15" s="326">
        <v>190.435</v>
      </c>
      <c r="I15" s="326">
        <v>0</v>
      </c>
      <c r="J15" s="326">
        <v>0</v>
      </c>
    </row>
    <row r="16" spans="2:13" ht="12.75" customHeight="1" x14ac:dyDescent="0.2">
      <c r="B16" s="223" t="s">
        <v>694</v>
      </c>
      <c r="C16" s="326">
        <v>2522.4369999999999</v>
      </c>
      <c r="D16" s="326">
        <v>608.33000000000004</v>
      </c>
      <c r="E16" s="326">
        <v>0</v>
      </c>
      <c r="G16" s="333" t="s">
        <v>1799</v>
      </c>
      <c r="H16" s="326">
        <v>0</v>
      </c>
      <c r="I16" s="326">
        <v>2.6589999999999998</v>
      </c>
      <c r="J16" s="326">
        <v>0</v>
      </c>
    </row>
    <row r="17" spans="2:10" ht="12.75" customHeight="1" x14ac:dyDescent="0.2">
      <c r="B17" s="223" t="s">
        <v>771</v>
      </c>
      <c r="C17" s="326">
        <v>0</v>
      </c>
      <c r="D17" s="326">
        <v>13.286999999999999</v>
      </c>
      <c r="E17" s="326">
        <v>0</v>
      </c>
      <c r="G17" s="333" t="s">
        <v>656</v>
      </c>
      <c r="H17" s="326">
        <v>4720.1159999999991</v>
      </c>
      <c r="I17" s="326">
        <v>4360.4040000000005</v>
      </c>
      <c r="J17" s="326">
        <v>4986.4030000000002</v>
      </c>
    </row>
    <row r="18" spans="2:10" ht="12.75" customHeight="1" x14ac:dyDescent="0.2">
      <c r="B18" s="223" t="s">
        <v>772</v>
      </c>
      <c r="C18" s="326">
        <v>704.4620000000001</v>
      </c>
      <c r="D18" s="326">
        <v>200.1</v>
      </c>
      <c r="E18" s="326">
        <v>199.20099999999999</v>
      </c>
      <c r="G18" s="333" t="s">
        <v>783</v>
      </c>
      <c r="H18" s="326">
        <v>24.163</v>
      </c>
      <c r="I18" s="326">
        <v>0</v>
      </c>
      <c r="J18" s="326">
        <v>0</v>
      </c>
    </row>
    <row r="19" spans="2:10" ht="12.75" customHeight="1" x14ac:dyDescent="0.2">
      <c r="B19" s="223" t="s">
        <v>773</v>
      </c>
      <c r="C19" s="326">
        <v>747.60599999999988</v>
      </c>
      <c r="D19" s="326">
        <v>313.78900000000004</v>
      </c>
      <c r="E19" s="326">
        <v>210.17400000000001</v>
      </c>
      <c r="G19" s="333" t="s">
        <v>698</v>
      </c>
      <c r="H19" s="326">
        <v>4305.0870000000004</v>
      </c>
      <c r="I19" s="326">
        <v>5507.2019999999993</v>
      </c>
      <c r="J19" s="326">
        <v>6929.2559999999994</v>
      </c>
    </row>
    <row r="20" spans="2:10" ht="12.75" customHeight="1" x14ac:dyDescent="0.2">
      <c r="B20" s="223" t="s">
        <v>1800</v>
      </c>
      <c r="C20" s="326">
        <v>0</v>
      </c>
      <c r="D20" s="326">
        <v>0</v>
      </c>
      <c r="E20" s="326">
        <v>18.422000000000001</v>
      </c>
      <c r="G20" s="333" t="s">
        <v>784</v>
      </c>
      <c r="H20" s="326">
        <v>6.6189999999999998</v>
      </c>
      <c r="I20" s="326">
        <v>0.441</v>
      </c>
      <c r="J20" s="326">
        <v>0</v>
      </c>
    </row>
    <row r="21" spans="2:10" ht="12.75" customHeight="1" x14ac:dyDescent="0.2">
      <c r="B21" s="223" t="s">
        <v>775</v>
      </c>
      <c r="C21" s="326">
        <v>0.90500000000000003</v>
      </c>
      <c r="D21" s="326">
        <v>2.6240000000000001</v>
      </c>
      <c r="E21" s="326">
        <v>0</v>
      </c>
      <c r="G21" s="333" t="s">
        <v>729</v>
      </c>
      <c r="H21" s="326">
        <v>556.14599999999996</v>
      </c>
      <c r="I21" s="326">
        <v>189.02100000000002</v>
      </c>
      <c r="J21" s="326">
        <v>1E-3</v>
      </c>
    </row>
    <row r="22" spans="2:10" ht="12.75" customHeight="1" x14ac:dyDescent="0.2">
      <c r="B22" s="223" t="s">
        <v>1801</v>
      </c>
      <c r="C22" s="326">
        <v>0</v>
      </c>
      <c r="D22" s="326">
        <v>11.388</v>
      </c>
      <c r="E22" s="326">
        <v>0</v>
      </c>
      <c r="G22" s="333" t="s">
        <v>786</v>
      </c>
      <c r="H22" s="326">
        <v>110.72200000000001</v>
      </c>
      <c r="I22" s="326">
        <v>0.52700000000000002</v>
      </c>
      <c r="J22" s="326">
        <v>0</v>
      </c>
    </row>
    <row r="23" spans="2:10" ht="12.75" customHeight="1" x14ac:dyDescent="0.2">
      <c r="B23" s="223" t="s">
        <v>776</v>
      </c>
      <c r="C23" s="326">
        <v>74.180999999999997</v>
      </c>
      <c r="D23" s="326">
        <v>1.256</v>
      </c>
      <c r="E23" s="326">
        <v>1.3560000000000001</v>
      </c>
      <c r="G23" s="333" t="s">
        <v>1802</v>
      </c>
      <c r="H23" s="326">
        <v>7.9950000000000001</v>
      </c>
      <c r="I23" s="326">
        <v>4.8099999999999996</v>
      </c>
      <c r="J23" s="326">
        <v>0</v>
      </c>
    </row>
    <row r="24" spans="2:10" ht="12.75" customHeight="1" x14ac:dyDescent="0.2">
      <c r="B24" s="223" t="s">
        <v>710</v>
      </c>
      <c r="C24" s="326">
        <v>1924.7720000000002</v>
      </c>
      <c r="D24" s="326">
        <v>232.31799999999998</v>
      </c>
      <c r="E24" s="326">
        <v>264.91399999999999</v>
      </c>
      <c r="G24" s="333" t="s">
        <v>787</v>
      </c>
      <c r="H24" s="326">
        <v>109.928</v>
      </c>
      <c r="I24" s="326">
        <v>30.972999999999999</v>
      </c>
      <c r="J24" s="326">
        <v>0</v>
      </c>
    </row>
    <row r="25" spans="2:10" ht="12.75" customHeight="1" x14ac:dyDescent="0.2">
      <c r="B25" s="223" t="s">
        <v>815</v>
      </c>
      <c r="C25" s="326">
        <v>0</v>
      </c>
      <c r="D25" s="326">
        <v>17.483000000000001</v>
      </c>
      <c r="E25" s="326">
        <v>0</v>
      </c>
      <c r="G25" s="333" t="s">
        <v>675</v>
      </c>
      <c r="H25" s="326">
        <v>1139.7950000000003</v>
      </c>
      <c r="I25" s="326">
        <v>600.13099999999986</v>
      </c>
      <c r="J25" s="326">
        <v>709.90100000000018</v>
      </c>
    </row>
    <row r="26" spans="2:10" ht="12.75" customHeight="1" x14ac:dyDescent="0.2">
      <c r="B26" s="223" t="s">
        <v>1803</v>
      </c>
      <c r="C26" s="326">
        <v>0</v>
      </c>
      <c r="D26" s="326">
        <v>36.433999999999997</v>
      </c>
      <c r="E26" s="326">
        <v>42.895000000000003</v>
      </c>
      <c r="G26" s="333" t="s">
        <v>788</v>
      </c>
      <c r="H26" s="326">
        <v>181.124</v>
      </c>
      <c r="I26" s="326">
        <v>0</v>
      </c>
      <c r="J26" s="326">
        <v>0</v>
      </c>
    </row>
    <row r="27" spans="2:10" ht="12.75" customHeight="1" x14ac:dyDescent="0.2">
      <c r="B27" s="223" t="s">
        <v>1804</v>
      </c>
      <c r="C27" s="326">
        <v>101.042</v>
      </c>
      <c r="D27" s="326">
        <v>0</v>
      </c>
      <c r="E27" s="326">
        <v>0</v>
      </c>
      <c r="G27" s="333" t="s">
        <v>1805</v>
      </c>
      <c r="H27" s="326">
        <v>0</v>
      </c>
      <c r="I27" s="326">
        <v>7.3360000000000003</v>
      </c>
      <c r="J27" s="326">
        <v>0</v>
      </c>
    </row>
    <row r="28" spans="2:10" ht="12.75" customHeight="1" x14ac:dyDescent="0.2">
      <c r="B28" s="223" t="s">
        <v>1806</v>
      </c>
      <c r="C28" s="326">
        <v>0</v>
      </c>
      <c r="D28" s="326">
        <v>0</v>
      </c>
      <c r="E28" s="326">
        <v>18.428999999999998</v>
      </c>
      <c r="G28" s="333" t="s">
        <v>1459</v>
      </c>
      <c r="H28" s="326">
        <v>0</v>
      </c>
      <c r="I28" s="326">
        <v>23.277000000000001</v>
      </c>
      <c r="J28" s="326">
        <v>235.285</v>
      </c>
    </row>
    <row r="29" spans="2:10" ht="12.75" customHeight="1" x14ac:dyDescent="0.2">
      <c r="B29" s="223" t="s">
        <v>779</v>
      </c>
      <c r="C29" s="326">
        <v>0.16600000000000001</v>
      </c>
      <c r="D29" s="326">
        <v>3.1840000000000002</v>
      </c>
      <c r="E29" s="326">
        <v>0</v>
      </c>
      <c r="G29" s="333" t="s">
        <v>789</v>
      </c>
      <c r="H29" s="326">
        <v>197.94200000000001</v>
      </c>
      <c r="I29" s="326">
        <v>60.766999999999996</v>
      </c>
      <c r="J29" s="326">
        <v>8.6389999999999993</v>
      </c>
    </row>
    <row r="30" spans="2:10" ht="12.75" customHeight="1" x14ac:dyDescent="0.2">
      <c r="B30" s="231" t="s">
        <v>794</v>
      </c>
      <c r="C30" s="327">
        <v>22400.326000000005</v>
      </c>
      <c r="D30" s="327">
        <v>5874.7300000000005</v>
      </c>
      <c r="E30" s="327">
        <v>6927.1460000000006</v>
      </c>
      <c r="G30" s="333" t="s">
        <v>721</v>
      </c>
      <c r="H30" s="326">
        <v>515.21</v>
      </c>
      <c r="I30" s="326">
        <v>151.55100000000002</v>
      </c>
      <c r="J30" s="326">
        <v>141.88400000000001</v>
      </c>
    </row>
    <row r="31" spans="2:10" ht="12.75" customHeight="1" x14ac:dyDescent="0.2">
      <c r="B31" s="232" t="s">
        <v>742</v>
      </c>
      <c r="C31" s="233"/>
      <c r="D31" s="233">
        <v>-0.73773908469010685</v>
      </c>
      <c r="E31" s="233">
        <v>0.1791428712468488</v>
      </c>
      <c r="G31" s="333" t="s">
        <v>708</v>
      </c>
      <c r="H31" s="326">
        <v>1618.905</v>
      </c>
      <c r="I31" s="326">
        <v>372.10900000000004</v>
      </c>
      <c r="J31" s="326">
        <v>41.677</v>
      </c>
    </row>
    <row r="32" spans="2:10" ht="12.75" customHeight="1" x14ac:dyDescent="0.2">
      <c r="B32" s="239" t="s">
        <v>795</v>
      </c>
      <c r="C32" s="329">
        <v>147514.79199999999</v>
      </c>
      <c r="D32" s="329">
        <v>70014.686999999991</v>
      </c>
      <c r="E32" s="329">
        <v>129691.83399999997</v>
      </c>
      <c r="G32" s="333" t="s">
        <v>790</v>
      </c>
      <c r="H32" s="326">
        <v>123.705</v>
      </c>
      <c r="I32" s="326">
        <v>26.100999999999999</v>
      </c>
      <c r="J32" s="326">
        <v>0</v>
      </c>
    </row>
    <row r="33" spans="2:10" ht="12.75" customHeight="1" x14ac:dyDescent="0.2">
      <c r="B33" s="240" t="s">
        <v>742</v>
      </c>
      <c r="C33" s="210"/>
      <c r="D33" s="210">
        <v>-0.52537175390519486</v>
      </c>
      <c r="E33" s="210">
        <v>0.85235183583695795</v>
      </c>
      <c r="G33" s="224" t="s">
        <v>659</v>
      </c>
      <c r="H33" s="326">
        <v>769.07799999999986</v>
      </c>
      <c r="I33" s="326">
        <v>345.36399999999998</v>
      </c>
      <c r="J33" s="326">
        <v>365.065</v>
      </c>
    </row>
    <row r="34" spans="2:10" ht="12.75" customHeight="1" x14ac:dyDescent="0.2">
      <c r="G34" s="239" t="s">
        <v>791</v>
      </c>
      <c r="H34" s="329">
        <v>15466.574999999999</v>
      </c>
      <c r="I34" s="329">
        <v>12067.406999999999</v>
      </c>
      <c r="J34" s="329">
        <v>13988.732999999998</v>
      </c>
    </row>
    <row r="35" spans="2:10" ht="12.75" customHeight="1" x14ac:dyDescent="0.2">
      <c r="G35" s="240" t="s">
        <v>742</v>
      </c>
      <c r="H35" s="210"/>
      <c r="I35" s="210">
        <v>-0.21977509564981257</v>
      </c>
      <c r="J35" s="210">
        <v>0.15921614312005877</v>
      </c>
    </row>
    <row r="46" spans="2:10" ht="12.75" customHeight="1" x14ac:dyDescent="0.2">
      <c r="C46" s="334"/>
      <c r="D46" s="335"/>
      <c r="E46" s="336"/>
      <c r="H46" s="334"/>
      <c r="I46" s="335"/>
      <c r="J46" s="336"/>
    </row>
    <row r="47" spans="2:10" ht="12.75" customHeight="1" x14ac:dyDescent="0.2">
      <c r="B47" s="337"/>
      <c r="C47" s="334"/>
      <c r="D47" s="335"/>
      <c r="E47" s="336"/>
      <c r="G47" s="337"/>
      <c r="H47" s="334"/>
      <c r="I47" s="335"/>
      <c r="J47" s="336"/>
    </row>
    <row r="48" spans="2:10" ht="12.75" customHeight="1" x14ac:dyDescent="0.2">
      <c r="B48" s="337"/>
      <c r="C48" s="334"/>
      <c r="D48" s="335"/>
      <c r="E48" s="336"/>
      <c r="G48" s="337"/>
      <c r="H48" s="334"/>
      <c r="I48" s="335"/>
      <c r="J48" s="336"/>
    </row>
    <row r="49" spans="2:10" ht="12.75" customHeight="1" x14ac:dyDescent="0.2">
      <c r="C49" s="334"/>
      <c r="D49" s="335"/>
      <c r="E49" s="336"/>
      <c r="G49" s="337"/>
      <c r="H49" s="334"/>
      <c r="I49" s="335"/>
      <c r="J49" s="336"/>
    </row>
    <row r="50" spans="2:10" ht="12.75" customHeight="1" x14ac:dyDescent="0.2">
      <c r="B50" s="337"/>
      <c r="C50" s="334"/>
      <c r="D50" s="335"/>
      <c r="E50" s="336"/>
      <c r="G50" s="337"/>
      <c r="H50" s="334"/>
      <c r="I50" s="335"/>
      <c r="J50" s="336"/>
    </row>
    <row r="51" spans="2:10" ht="12.75" customHeight="1" x14ac:dyDescent="0.2">
      <c r="B51" s="337"/>
      <c r="C51" s="334"/>
      <c r="D51" s="335"/>
      <c r="E51" s="336"/>
      <c r="G51" s="337"/>
      <c r="H51" s="334"/>
      <c r="I51" s="335"/>
      <c r="J51" s="336"/>
    </row>
    <row r="52" spans="2:10" ht="12.75" customHeight="1" x14ac:dyDescent="0.2">
      <c r="B52" s="337"/>
      <c r="C52" s="334"/>
      <c r="D52" s="335"/>
      <c r="E52" s="336"/>
      <c r="G52" s="337"/>
      <c r="H52" s="334"/>
      <c r="I52" s="335"/>
      <c r="J52" s="336"/>
    </row>
    <row r="53" spans="2:10" ht="12.75" customHeight="1" x14ac:dyDescent="0.2">
      <c r="B53" s="337"/>
      <c r="C53" s="334"/>
      <c r="D53" s="335"/>
      <c r="E53" s="336"/>
      <c r="G53" s="337"/>
      <c r="H53" s="334"/>
      <c r="I53" s="335"/>
      <c r="J53" s="336"/>
    </row>
    <row r="54" spans="2:10" ht="12.75" customHeight="1" x14ac:dyDescent="0.2">
      <c r="B54" s="337"/>
      <c r="C54" s="334"/>
      <c r="D54" s="335"/>
      <c r="E54" s="336"/>
      <c r="G54" s="337"/>
      <c r="H54" s="334"/>
      <c r="I54" s="335"/>
      <c r="J54" s="336"/>
    </row>
    <row r="55" spans="2:10" ht="12.75" customHeight="1" x14ac:dyDescent="0.2">
      <c r="B55" s="337"/>
      <c r="C55" s="334"/>
      <c r="D55" s="335"/>
      <c r="E55" s="336"/>
      <c r="G55" s="337"/>
      <c r="H55" s="334"/>
      <c r="I55" s="335"/>
      <c r="J55" s="336"/>
    </row>
    <row r="56" spans="2:10" ht="12.75" customHeight="1" x14ac:dyDescent="0.2">
      <c r="B56" s="337"/>
      <c r="C56" s="334"/>
      <c r="D56" s="335"/>
      <c r="E56" s="336"/>
      <c r="G56" s="337"/>
      <c r="H56" s="334"/>
      <c r="I56" s="335"/>
      <c r="J56" s="336"/>
    </row>
    <row r="57" spans="2:10" ht="12.75" customHeight="1" x14ac:dyDescent="0.2">
      <c r="B57" s="337"/>
      <c r="C57" s="334"/>
      <c r="D57" s="335"/>
      <c r="E57" s="336"/>
      <c r="G57" s="337"/>
      <c r="H57" s="334"/>
      <c r="I57" s="335"/>
      <c r="J57" s="336"/>
    </row>
    <row r="58" spans="2:10" ht="12.75" customHeight="1" x14ac:dyDescent="0.2">
      <c r="B58" s="337"/>
      <c r="C58" s="334"/>
      <c r="D58" s="335"/>
      <c r="E58" s="336"/>
      <c r="G58" s="337"/>
      <c r="H58" s="334"/>
      <c r="I58" s="335"/>
      <c r="J58" s="336"/>
    </row>
    <row r="59" spans="2:10" ht="12.75" customHeight="1" x14ac:dyDescent="0.2">
      <c r="B59" s="337"/>
      <c r="C59" s="334"/>
      <c r="D59" s="335"/>
      <c r="E59" s="336"/>
      <c r="G59" s="337"/>
      <c r="H59" s="334"/>
      <c r="I59" s="335"/>
      <c r="J59" s="336"/>
    </row>
    <row r="60" spans="2:10" ht="12.75" customHeight="1" x14ac:dyDescent="0.2">
      <c r="B60" s="337"/>
      <c r="C60" s="334"/>
      <c r="D60" s="335"/>
      <c r="E60" s="336"/>
      <c r="G60" s="337"/>
      <c r="H60" s="334"/>
      <c r="I60" s="335"/>
      <c r="J60" s="336"/>
    </row>
    <row r="61" spans="2:10" ht="12.75" customHeight="1" x14ac:dyDescent="0.2">
      <c r="C61" s="334"/>
      <c r="D61" s="335"/>
      <c r="E61" s="336"/>
      <c r="G61" s="337"/>
      <c r="H61" s="334"/>
      <c r="I61" s="335"/>
      <c r="J61" s="336"/>
    </row>
    <row r="62" spans="2:10" ht="12.75" customHeight="1" x14ac:dyDescent="0.2">
      <c r="G62" s="337"/>
      <c r="H62" s="334"/>
      <c r="I62" s="335"/>
      <c r="J62" s="336"/>
    </row>
    <row r="63" spans="2:10" ht="12.75" customHeight="1" x14ac:dyDescent="0.2">
      <c r="G63" s="337"/>
      <c r="H63" s="334"/>
      <c r="I63" s="335"/>
      <c r="J63" s="336"/>
    </row>
    <row r="64" spans="2:10" ht="12.75" customHeight="1" x14ac:dyDescent="0.2">
      <c r="H64" s="334"/>
      <c r="I64" s="335"/>
      <c r="J64" s="336"/>
    </row>
  </sheetData>
  <mergeCells count="12">
    <mergeCell ref="B5:E5"/>
    <mergeCell ref="G5:J5"/>
    <mergeCell ref="B7:B8"/>
    <mergeCell ref="C7:E7"/>
    <mergeCell ref="G7:G8"/>
    <mergeCell ref="H7:J7"/>
    <mergeCell ref="B2:E2"/>
    <mergeCell ref="G2:J2"/>
    <mergeCell ref="B3:E3"/>
    <mergeCell ref="G3:J3"/>
    <mergeCell ref="B4:E4"/>
    <mergeCell ref="G4:J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4">
    <pageSetUpPr fitToPage="1"/>
  </sheetPr>
  <dimension ref="B1:L50"/>
  <sheetViews>
    <sheetView showGridLines="0" zoomScaleNormal="100" workbookViewId="0">
      <selection activeCell="I25" sqref="I25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12.625" style="170" customWidth="1"/>
    <col min="5" max="5" width="1.625" style="170" customWidth="1"/>
    <col min="6" max="6" width="9" style="170"/>
    <col min="7" max="7" width="11.75" style="170" bestFit="1" customWidth="1"/>
    <col min="8" max="8" width="12" style="170" bestFit="1" customWidth="1"/>
    <col min="9" max="9" width="11.125" style="170" customWidth="1"/>
    <col min="10" max="10" width="18" style="170" customWidth="1"/>
    <col min="11" max="16384" width="9" style="170"/>
  </cols>
  <sheetData>
    <row r="1" spans="2:12" ht="15" customHeight="1" x14ac:dyDescent="0.2">
      <c r="B1" s="206"/>
      <c r="C1" s="171"/>
      <c r="D1" s="172" t="s">
        <v>734</v>
      </c>
      <c r="H1" s="228"/>
    </row>
    <row r="2" spans="2:12" ht="15" customHeight="1" x14ac:dyDescent="0.2">
      <c r="B2" s="171"/>
      <c r="C2" s="171"/>
      <c r="D2" s="172"/>
      <c r="H2" s="228"/>
      <c r="I2" s="263"/>
      <c r="J2" s="204"/>
      <c r="K2" s="204"/>
      <c r="L2" s="204"/>
    </row>
    <row r="3" spans="2:12" ht="15" customHeight="1" x14ac:dyDescent="0.2">
      <c r="B3" s="313" t="s">
        <v>319</v>
      </c>
      <c r="C3" s="313"/>
      <c r="D3" s="313"/>
      <c r="H3" s="228"/>
      <c r="I3" s="263"/>
      <c r="J3" s="204"/>
      <c r="K3" s="204"/>
      <c r="L3" s="204"/>
    </row>
    <row r="4" spans="2:12" ht="15" customHeight="1" x14ac:dyDescent="0.2">
      <c r="B4" s="313" t="s">
        <v>1472</v>
      </c>
      <c r="C4" s="313"/>
      <c r="D4" s="313"/>
      <c r="H4" s="204"/>
      <c r="I4" s="266"/>
      <c r="J4" s="265"/>
      <c r="K4" s="204"/>
      <c r="L4" s="204"/>
    </row>
    <row r="5" spans="2:12" ht="15" customHeight="1" x14ac:dyDescent="0.2">
      <c r="B5" s="314" t="s">
        <v>1473</v>
      </c>
      <c r="C5" s="314"/>
      <c r="D5" s="314"/>
      <c r="H5" s="204"/>
      <c r="I5" s="205"/>
      <c r="J5" s="265"/>
      <c r="K5" s="204"/>
      <c r="L5" s="204"/>
    </row>
    <row r="6" spans="2:12" ht="15" customHeight="1" x14ac:dyDescent="0.2">
      <c r="B6" s="173"/>
      <c r="C6" s="173"/>
      <c r="D6" s="173"/>
      <c r="H6" s="204"/>
      <c r="I6" s="205"/>
      <c r="J6" s="265"/>
      <c r="K6" s="204"/>
      <c r="L6" s="204"/>
    </row>
    <row r="7" spans="2:12" ht="40.5" customHeight="1" x14ac:dyDescent="0.2">
      <c r="B7" s="312" t="s">
        <v>168</v>
      </c>
      <c r="C7" s="312"/>
      <c r="D7" s="217" t="s">
        <v>169</v>
      </c>
      <c r="H7" s="204"/>
      <c r="I7" s="205"/>
      <c r="J7" s="265"/>
      <c r="K7" s="204"/>
      <c r="L7" s="204"/>
    </row>
    <row r="8" spans="2:12" ht="12.75" customHeight="1" x14ac:dyDescent="0.2">
      <c r="B8" s="174" t="s">
        <v>170</v>
      </c>
      <c r="C8" s="174" t="s">
        <v>824</v>
      </c>
      <c r="D8" s="136">
        <v>534205</v>
      </c>
      <c r="H8" s="204"/>
      <c r="I8" s="205"/>
      <c r="J8" s="265"/>
      <c r="K8" s="204"/>
      <c r="L8" s="204"/>
    </row>
    <row r="9" spans="2:12" ht="12.75" customHeight="1" x14ac:dyDescent="0.2">
      <c r="B9" s="174" t="s">
        <v>171</v>
      </c>
      <c r="C9" s="174" t="s">
        <v>823</v>
      </c>
      <c r="D9" s="136">
        <v>526817</v>
      </c>
      <c r="H9" s="204"/>
      <c r="I9" s="204"/>
      <c r="J9" s="204"/>
      <c r="K9" s="204"/>
      <c r="L9" s="204"/>
    </row>
    <row r="10" spans="2:12" ht="12.75" customHeight="1" x14ac:dyDescent="0.2">
      <c r="B10" s="174" t="s">
        <v>175</v>
      </c>
      <c r="C10" s="174" t="s">
        <v>827</v>
      </c>
      <c r="D10" s="136">
        <v>440070</v>
      </c>
      <c r="H10" s="204"/>
      <c r="I10" s="204"/>
      <c r="J10" s="204"/>
      <c r="K10" s="204"/>
      <c r="L10" s="204"/>
    </row>
    <row r="11" spans="2:12" ht="12.75" customHeight="1" x14ac:dyDescent="0.2">
      <c r="B11" s="174" t="s">
        <v>174</v>
      </c>
      <c r="C11" s="174" t="s">
        <v>828</v>
      </c>
      <c r="D11" s="136">
        <v>437432</v>
      </c>
    </row>
    <row r="12" spans="2:12" ht="12.75" customHeight="1" x14ac:dyDescent="0.2">
      <c r="B12" s="174" t="s">
        <v>172</v>
      </c>
      <c r="C12" s="174" t="s">
        <v>826</v>
      </c>
      <c r="D12" s="136">
        <v>372514</v>
      </c>
    </row>
    <row r="13" spans="2:12" ht="12.75" customHeight="1" x14ac:dyDescent="0.2">
      <c r="B13" s="174" t="s">
        <v>173</v>
      </c>
      <c r="C13" s="174" t="s">
        <v>825</v>
      </c>
      <c r="D13" s="136">
        <v>369975</v>
      </c>
    </row>
    <row r="14" spans="2:12" ht="12.75" customHeight="1" x14ac:dyDescent="0.2">
      <c r="B14" s="174" t="s">
        <v>179</v>
      </c>
      <c r="C14" s="174" t="s">
        <v>831</v>
      </c>
      <c r="D14" s="136">
        <v>344240</v>
      </c>
    </row>
    <row r="15" spans="2:12" ht="12.75" customHeight="1" x14ac:dyDescent="0.2">
      <c r="B15" s="174" t="s">
        <v>177</v>
      </c>
      <c r="C15" s="174" t="s">
        <v>832</v>
      </c>
      <c r="D15" s="136">
        <v>342532</v>
      </c>
    </row>
    <row r="16" spans="2:12" ht="12.75" customHeight="1" x14ac:dyDescent="0.2">
      <c r="B16" s="174" t="s">
        <v>176</v>
      </c>
      <c r="C16" s="174" t="s">
        <v>830</v>
      </c>
      <c r="D16" s="136">
        <v>233013</v>
      </c>
    </row>
    <row r="17" spans="2:4" ht="12.75" customHeight="1" x14ac:dyDescent="0.2">
      <c r="B17" s="174" t="s">
        <v>181</v>
      </c>
      <c r="C17" s="174" t="s">
        <v>835</v>
      </c>
      <c r="D17" s="136">
        <v>232582</v>
      </c>
    </row>
    <row r="18" spans="2:4" ht="12.75" customHeight="1" x14ac:dyDescent="0.2">
      <c r="B18" s="174" t="s">
        <v>184</v>
      </c>
      <c r="C18" s="174" t="s">
        <v>833</v>
      </c>
      <c r="D18" s="136">
        <v>232058</v>
      </c>
    </row>
    <row r="19" spans="2:4" ht="12.75" customHeight="1" x14ac:dyDescent="0.2">
      <c r="B19" s="174" t="s">
        <v>178</v>
      </c>
      <c r="C19" s="174" t="s">
        <v>829</v>
      </c>
      <c r="D19" s="136">
        <v>225113</v>
      </c>
    </row>
    <row r="20" spans="2:4" ht="12.75" customHeight="1" x14ac:dyDescent="0.2">
      <c r="B20" s="174" t="s">
        <v>186</v>
      </c>
      <c r="C20" s="174" t="s">
        <v>848</v>
      </c>
      <c r="D20" s="136">
        <v>215798</v>
      </c>
    </row>
    <row r="21" spans="2:4" ht="12.75" customHeight="1" x14ac:dyDescent="0.2">
      <c r="B21" s="174" t="s">
        <v>187</v>
      </c>
      <c r="C21" s="174" t="s">
        <v>847</v>
      </c>
      <c r="D21" s="136">
        <v>213982</v>
      </c>
    </row>
    <row r="22" spans="2:4" ht="12.75" customHeight="1" x14ac:dyDescent="0.2">
      <c r="B22" s="174" t="s">
        <v>214</v>
      </c>
      <c r="C22" s="174" t="s">
        <v>846</v>
      </c>
      <c r="D22" s="136">
        <v>202379</v>
      </c>
    </row>
    <row r="23" spans="2:4" ht="12.75" customHeight="1" x14ac:dyDescent="0.2">
      <c r="B23" s="174" t="s">
        <v>213</v>
      </c>
      <c r="C23" s="174" t="s">
        <v>845</v>
      </c>
      <c r="D23" s="136">
        <v>202133</v>
      </c>
    </row>
    <row r="24" spans="2:4" ht="12.75" customHeight="1" x14ac:dyDescent="0.2">
      <c r="B24" s="174" t="s">
        <v>212</v>
      </c>
      <c r="C24" s="174" t="s">
        <v>838</v>
      </c>
      <c r="D24" s="136">
        <v>202083</v>
      </c>
    </row>
    <row r="25" spans="2:4" ht="12.75" customHeight="1" x14ac:dyDescent="0.2">
      <c r="B25" s="174" t="s">
        <v>205</v>
      </c>
      <c r="C25" s="174" t="s">
        <v>844</v>
      </c>
      <c r="D25" s="136">
        <v>193657</v>
      </c>
    </row>
    <row r="26" spans="2:4" ht="12.75" customHeight="1" x14ac:dyDescent="0.2">
      <c r="B26" s="174" t="s">
        <v>208</v>
      </c>
      <c r="C26" s="174" t="s">
        <v>852</v>
      </c>
      <c r="D26" s="136">
        <v>183803</v>
      </c>
    </row>
    <row r="27" spans="2:4" ht="12.75" customHeight="1" x14ac:dyDescent="0.2">
      <c r="B27" s="174" t="s">
        <v>221</v>
      </c>
      <c r="C27" s="174" t="s">
        <v>854</v>
      </c>
      <c r="D27" s="136">
        <v>181771</v>
      </c>
    </row>
    <row r="28" spans="2:4" ht="12.75" customHeight="1" x14ac:dyDescent="0.2">
      <c r="B28" s="174" t="s">
        <v>180</v>
      </c>
      <c r="C28" s="174" t="s">
        <v>836</v>
      </c>
      <c r="D28" s="136">
        <v>180281</v>
      </c>
    </row>
    <row r="29" spans="2:4" ht="12.75" customHeight="1" x14ac:dyDescent="0.2">
      <c r="B29" s="174" t="s">
        <v>207</v>
      </c>
      <c r="C29" s="174" t="s">
        <v>851</v>
      </c>
      <c r="D29" s="136">
        <v>179880</v>
      </c>
    </row>
    <row r="30" spans="2:4" ht="12.75" customHeight="1" x14ac:dyDescent="0.2">
      <c r="B30" s="174" t="s">
        <v>228</v>
      </c>
      <c r="C30" s="174" t="s">
        <v>853</v>
      </c>
      <c r="D30" s="136">
        <v>179647</v>
      </c>
    </row>
    <row r="31" spans="2:4" ht="12.75" customHeight="1" x14ac:dyDescent="0.2">
      <c r="B31" s="174" t="s">
        <v>220</v>
      </c>
      <c r="C31" s="174" t="s">
        <v>841</v>
      </c>
      <c r="D31" s="136">
        <v>175837</v>
      </c>
    </row>
    <row r="32" spans="2:4" ht="12.75" customHeight="1" x14ac:dyDescent="0.2">
      <c r="B32" s="174" t="s">
        <v>182</v>
      </c>
      <c r="C32" s="174" t="s">
        <v>834</v>
      </c>
      <c r="D32" s="136">
        <v>175162</v>
      </c>
    </row>
    <row r="33" spans="2:4" ht="12.75" customHeight="1" x14ac:dyDescent="0.2">
      <c r="B33" s="174" t="s">
        <v>218</v>
      </c>
      <c r="C33" s="174" t="s">
        <v>842</v>
      </c>
      <c r="D33" s="136">
        <v>173147</v>
      </c>
    </row>
    <row r="34" spans="2:4" ht="12.75" customHeight="1" x14ac:dyDescent="0.2">
      <c r="B34" s="174" t="s">
        <v>201</v>
      </c>
      <c r="C34" s="174" t="s">
        <v>837</v>
      </c>
      <c r="D34" s="136">
        <v>172890</v>
      </c>
    </row>
    <row r="35" spans="2:4" ht="12.75" customHeight="1" x14ac:dyDescent="0.2">
      <c r="B35" s="174" t="s">
        <v>194</v>
      </c>
      <c r="C35" s="174" t="s">
        <v>843</v>
      </c>
      <c r="D35" s="136">
        <v>164232</v>
      </c>
    </row>
    <row r="36" spans="2:4" ht="12.75" customHeight="1" x14ac:dyDescent="0.2">
      <c r="B36" s="174" t="s">
        <v>241</v>
      </c>
      <c r="C36" s="174" t="s">
        <v>850</v>
      </c>
      <c r="D36" s="136">
        <v>160089</v>
      </c>
    </row>
    <row r="37" spans="2:4" ht="12.75" customHeight="1" x14ac:dyDescent="0.2">
      <c r="B37" s="174" t="s">
        <v>245</v>
      </c>
      <c r="C37" s="174" t="s">
        <v>849</v>
      </c>
      <c r="D37" s="136">
        <v>156071</v>
      </c>
    </row>
    <row r="38" spans="2:4" ht="12.75" customHeight="1" x14ac:dyDescent="0.2">
      <c r="B38" s="174" t="s">
        <v>259</v>
      </c>
      <c r="C38" s="174" t="s">
        <v>879</v>
      </c>
      <c r="D38" s="136">
        <v>149138</v>
      </c>
    </row>
    <row r="39" spans="2:4" ht="12.75" customHeight="1" x14ac:dyDescent="0.2">
      <c r="B39" s="174" t="s">
        <v>231</v>
      </c>
      <c r="C39" s="174" t="s">
        <v>903</v>
      </c>
      <c r="D39" s="136">
        <v>145289</v>
      </c>
    </row>
    <row r="40" spans="2:4" ht="12.75" customHeight="1" x14ac:dyDescent="0.2">
      <c r="B40" s="174" t="s">
        <v>255</v>
      </c>
      <c r="C40" s="174" t="s">
        <v>897</v>
      </c>
      <c r="D40" s="136">
        <v>144279</v>
      </c>
    </row>
    <row r="41" spans="2:4" ht="12.75" customHeight="1" x14ac:dyDescent="0.2">
      <c r="B41" s="174" t="s">
        <v>234</v>
      </c>
      <c r="C41" s="174" t="s">
        <v>902</v>
      </c>
      <c r="D41" s="136">
        <v>143609</v>
      </c>
    </row>
    <row r="42" spans="2:4" ht="12.75" customHeight="1" x14ac:dyDescent="0.2">
      <c r="B42" s="174" t="s">
        <v>185</v>
      </c>
      <c r="C42" s="174" t="s">
        <v>840</v>
      </c>
      <c r="D42" s="136">
        <v>142606</v>
      </c>
    </row>
    <row r="43" spans="2:4" ht="12.75" customHeight="1" x14ac:dyDescent="0.2">
      <c r="B43" s="174" t="s">
        <v>232</v>
      </c>
      <c r="C43" s="174" t="s">
        <v>913</v>
      </c>
      <c r="D43" s="136">
        <v>138502</v>
      </c>
    </row>
    <row r="44" spans="2:4" ht="12.75" customHeight="1" x14ac:dyDescent="0.2">
      <c r="B44" s="174" t="s">
        <v>242</v>
      </c>
      <c r="C44" s="174" t="s">
        <v>907</v>
      </c>
      <c r="D44" s="136">
        <v>137924</v>
      </c>
    </row>
    <row r="45" spans="2:4" ht="12.75" customHeight="1" x14ac:dyDescent="0.2">
      <c r="B45" s="174" t="s">
        <v>183</v>
      </c>
      <c r="C45" s="174" t="s">
        <v>839</v>
      </c>
      <c r="D45" s="136">
        <v>137318</v>
      </c>
    </row>
    <row r="46" spans="2:4" ht="12.75" customHeight="1" x14ac:dyDescent="0.2">
      <c r="B46" s="174" t="s">
        <v>191</v>
      </c>
      <c r="C46" s="174" t="s">
        <v>858</v>
      </c>
      <c r="D46" s="136">
        <v>134320</v>
      </c>
    </row>
    <row r="47" spans="2:4" ht="12.75" customHeight="1" x14ac:dyDescent="0.2">
      <c r="B47" s="174" t="s">
        <v>199</v>
      </c>
      <c r="C47" s="174" t="s">
        <v>860</v>
      </c>
      <c r="D47" s="136">
        <v>133963</v>
      </c>
    </row>
    <row r="48" spans="2:4" ht="12.75" customHeight="1" x14ac:dyDescent="0.2">
      <c r="B48" s="174" t="s">
        <v>249</v>
      </c>
      <c r="C48" s="174" t="s">
        <v>892</v>
      </c>
      <c r="D48" s="136">
        <v>131374</v>
      </c>
    </row>
    <row r="49" spans="2:6" ht="12.75" customHeight="1" x14ac:dyDescent="0.2">
      <c r="B49" s="175" t="s">
        <v>248</v>
      </c>
      <c r="C49" s="175" t="s">
        <v>890</v>
      </c>
      <c r="D49" s="176">
        <v>131250</v>
      </c>
      <c r="F49" s="177"/>
    </row>
    <row r="50" spans="2:6" s="178" customFormat="1" ht="12.75" customHeight="1" x14ac:dyDescent="0.2">
      <c r="B50" s="179"/>
      <c r="C50" s="179"/>
      <c r="D50" s="179"/>
    </row>
  </sheetData>
  <mergeCells count="4">
    <mergeCell ref="B7:C7"/>
    <mergeCell ref="B3:D3"/>
    <mergeCell ref="B4:D4"/>
    <mergeCell ref="B5:D5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22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5">
    <pageSetUpPr fitToPage="1"/>
  </sheetPr>
  <dimension ref="B1:F49"/>
  <sheetViews>
    <sheetView showGridLines="0" zoomScaleNormal="100" workbookViewId="0">
      <selection activeCell="J55" sqref="J55"/>
    </sheetView>
  </sheetViews>
  <sheetFormatPr defaultRowHeight="12.75" x14ac:dyDescent="0.2"/>
  <cols>
    <col min="1" max="1" width="1.625" style="170" customWidth="1"/>
    <col min="2" max="2" width="12.125" style="170" customWidth="1"/>
    <col min="3" max="3" width="45.625" style="170" customWidth="1"/>
    <col min="4" max="4" width="12.625" style="170" customWidth="1"/>
    <col min="5" max="5" width="1.625" style="170" customWidth="1"/>
    <col min="6" max="16384" width="9" style="170"/>
  </cols>
  <sheetData>
    <row r="1" spans="2:4" ht="15" customHeight="1" x14ac:dyDescent="0.2">
      <c r="B1" s="206"/>
      <c r="C1" s="171"/>
      <c r="D1" s="172" t="s">
        <v>320</v>
      </c>
    </row>
    <row r="2" spans="2:4" ht="15" customHeight="1" x14ac:dyDescent="0.2">
      <c r="B2" s="171"/>
      <c r="C2" s="171"/>
      <c r="D2" s="172"/>
    </row>
    <row r="3" spans="2:4" ht="15" customHeight="1" x14ac:dyDescent="0.2">
      <c r="B3" s="313" t="s">
        <v>319</v>
      </c>
      <c r="C3" s="313"/>
      <c r="D3" s="313"/>
    </row>
    <row r="4" spans="2:4" ht="15" customHeight="1" x14ac:dyDescent="0.2">
      <c r="B4" s="313" t="s">
        <v>1472</v>
      </c>
      <c r="C4" s="313"/>
      <c r="D4" s="313"/>
    </row>
    <row r="5" spans="2:4" ht="15" customHeight="1" x14ac:dyDescent="0.2">
      <c r="B5" s="314" t="s">
        <v>1473</v>
      </c>
      <c r="C5" s="314"/>
      <c r="D5" s="314"/>
    </row>
    <row r="6" spans="2:4" ht="15" customHeight="1" x14ac:dyDescent="0.2">
      <c r="B6" s="200"/>
      <c r="C6" s="200"/>
      <c r="D6" s="200"/>
    </row>
    <row r="7" spans="2:4" ht="40.5" customHeight="1" x14ac:dyDescent="0.2">
      <c r="B7" s="312" t="s">
        <v>168</v>
      </c>
      <c r="C7" s="312"/>
      <c r="D7" s="217" t="s">
        <v>169</v>
      </c>
    </row>
    <row r="8" spans="2:4" ht="12.75" customHeight="1" x14ac:dyDescent="0.2">
      <c r="B8" s="174" t="s">
        <v>225</v>
      </c>
      <c r="C8" s="174" t="s">
        <v>856</v>
      </c>
      <c r="D8" s="136">
        <v>130415</v>
      </c>
    </row>
    <row r="9" spans="2:4" ht="12.75" customHeight="1" x14ac:dyDescent="0.2">
      <c r="B9" s="174" t="s">
        <v>226</v>
      </c>
      <c r="C9" s="174" t="s">
        <v>855</v>
      </c>
      <c r="D9" s="136">
        <v>128746</v>
      </c>
    </row>
    <row r="10" spans="2:4" ht="12.75" customHeight="1" x14ac:dyDescent="0.2">
      <c r="B10" s="174" t="s">
        <v>206</v>
      </c>
      <c r="C10" s="174" t="s">
        <v>862</v>
      </c>
      <c r="D10" s="136">
        <v>123970</v>
      </c>
    </row>
    <row r="11" spans="2:4" ht="12.75" customHeight="1" x14ac:dyDescent="0.2">
      <c r="B11" s="174" t="s">
        <v>202</v>
      </c>
      <c r="C11" s="174" t="s">
        <v>878</v>
      </c>
      <c r="D11" s="136">
        <v>123294</v>
      </c>
    </row>
    <row r="12" spans="2:4" ht="12.75" customHeight="1" x14ac:dyDescent="0.2">
      <c r="B12" s="174" t="s">
        <v>200</v>
      </c>
      <c r="C12" s="174" t="s">
        <v>883</v>
      </c>
      <c r="D12" s="136">
        <v>123280</v>
      </c>
    </row>
    <row r="13" spans="2:4" ht="12.75" customHeight="1" x14ac:dyDescent="0.2">
      <c r="B13" s="174" t="s">
        <v>195</v>
      </c>
      <c r="C13" s="174" t="s">
        <v>880</v>
      </c>
      <c r="D13" s="136">
        <v>123093</v>
      </c>
    </row>
    <row r="14" spans="2:4" ht="12.75" customHeight="1" x14ac:dyDescent="0.2">
      <c r="B14" s="174" t="s">
        <v>198</v>
      </c>
      <c r="C14" s="174" t="s">
        <v>881</v>
      </c>
      <c r="D14" s="136">
        <v>122923</v>
      </c>
    </row>
    <row r="15" spans="2:4" ht="12.75" customHeight="1" x14ac:dyDescent="0.2">
      <c r="B15" s="174" t="s">
        <v>203</v>
      </c>
      <c r="C15" s="174" t="s">
        <v>863</v>
      </c>
      <c r="D15" s="136">
        <v>122866</v>
      </c>
    </row>
    <row r="16" spans="2:4" ht="12.75" customHeight="1" x14ac:dyDescent="0.2">
      <c r="B16" s="174" t="s">
        <v>217</v>
      </c>
      <c r="C16" s="174" t="s">
        <v>866</v>
      </c>
      <c r="D16" s="136">
        <v>120402</v>
      </c>
    </row>
    <row r="17" spans="2:4" ht="12.75" customHeight="1" x14ac:dyDescent="0.2">
      <c r="B17" s="174" t="s">
        <v>236</v>
      </c>
      <c r="C17" s="174" t="s">
        <v>864</v>
      </c>
      <c r="D17" s="136">
        <v>119802</v>
      </c>
    </row>
    <row r="18" spans="2:4" ht="12.75" customHeight="1" x14ac:dyDescent="0.2">
      <c r="B18" s="174" t="s">
        <v>227</v>
      </c>
      <c r="C18" s="174" t="s">
        <v>872</v>
      </c>
      <c r="D18" s="136">
        <v>118349</v>
      </c>
    </row>
    <row r="19" spans="2:4" ht="12.75" customHeight="1" x14ac:dyDescent="0.2">
      <c r="B19" s="174" t="s">
        <v>250</v>
      </c>
      <c r="C19" s="174" t="s">
        <v>871</v>
      </c>
      <c r="D19" s="136">
        <v>116858</v>
      </c>
    </row>
    <row r="20" spans="2:4" ht="12.75" customHeight="1" x14ac:dyDescent="0.2">
      <c r="B20" s="174" t="s">
        <v>238</v>
      </c>
      <c r="C20" s="174" t="s">
        <v>867</v>
      </c>
      <c r="D20" s="136">
        <v>116109</v>
      </c>
    </row>
    <row r="21" spans="2:4" ht="12.75" customHeight="1" x14ac:dyDescent="0.2">
      <c r="B21" s="174" t="s">
        <v>254</v>
      </c>
      <c r="C21" s="174" t="s">
        <v>870</v>
      </c>
      <c r="D21" s="136">
        <v>115676</v>
      </c>
    </row>
    <row r="22" spans="2:4" x14ac:dyDescent="0.2">
      <c r="B22" s="174" t="s">
        <v>209</v>
      </c>
      <c r="C22" s="174" t="s">
        <v>894</v>
      </c>
      <c r="D22" s="136">
        <v>114603</v>
      </c>
    </row>
    <row r="23" spans="2:4" ht="12.75" customHeight="1" x14ac:dyDescent="0.2">
      <c r="B23" s="174" t="s">
        <v>271</v>
      </c>
      <c r="C23" s="174" t="s">
        <v>889</v>
      </c>
      <c r="D23" s="136">
        <v>112300</v>
      </c>
    </row>
    <row r="24" spans="2:4" ht="12.75" customHeight="1" x14ac:dyDescent="0.2">
      <c r="B24" s="174" t="s">
        <v>229</v>
      </c>
      <c r="C24" s="174" t="s">
        <v>900</v>
      </c>
      <c r="D24" s="136">
        <v>112042</v>
      </c>
    </row>
    <row r="25" spans="2:4" ht="12.75" customHeight="1" x14ac:dyDescent="0.2">
      <c r="B25" s="174" t="s">
        <v>219</v>
      </c>
      <c r="C25" s="174" t="s">
        <v>901</v>
      </c>
      <c r="D25" s="136">
        <v>112022</v>
      </c>
    </row>
    <row r="26" spans="2:4" ht="12.75" customHeight="1" x14ac:dyDescent="0.2">
      <c r="B26" s="174" t="s">
        <v>216</v>
      </c>
      <c r="C26" s="174" t="s">
        <v>899</v>
      </c>
      <c r="D26" s="136">
        <v>111709</v>
      </c>
    </row>
    <row r="27" spans="2:4" ht="12.75" customHeight="1" x14ac:dyDescent="0.2">
      <c r="B27" s="174" t="s">
        <v>267</v>
      </c>
      <c r="C27" s="174" t="s">
        <v>912</v>
      </c>
      <c r="D27" s="136">
        <v>109138</v>
      </c>
    </row>
    <row r="28" spans="2:4" ht="12.75" customHeight="1" x14ac:dyDescent="0.2">
      <c r="B28" s="174" t="s">
        <v>210</v>
      </c>
      <c r="C28" s="174" t="s">
        <v>884</v>
      </c>
      <c r="D28" s="136">
        <v>108888</v>
      </c>
    </row>
    <row r="29" spans="2:4" ht="12.75" customHeight="1" x14ac:dyDescent="0.2">
      <c r="B29" s="174" t="s">
        <v>189</v>
      </c>
      <c r="C29" s="174" t="s">
        <v>861</v>
      </c>
      <c r="D29" s="136">
        <v>107231</v>
      </c>
    </row>
    <row r="30" spans="2:4" ht="12.75" customHeight="1" x14ac:dyDescent="0.2">
      <c r="B30" s="174" t="s">
        <v>188</v>
      </c>
      <c r="C30" s="174" t="s">
        <v>857</v>
      </c>
      <c r="D30" s="136">
        <v>106708</v>
      </c>
    </row>
    <row r="31" spans="2:4" ht="12.75" customHeight="1" x14ac:dyDescent="0.2">
      <c r="B31" s="174" t="s">
        <v>919</v>
      </c>
      <c r="C31" s="174" t="s">
        <v>920</v>
      </c>
      <c r="D31" s="136">
        <v>106000</v>
      </c>
    </row>
    <row r="32" spans="2:4" ht="12.75" customHeight="1" x14ac:dyDescent="0.2">
      <c r="B32" s="174" t="s">
        <v>223</v>
      </c>
      <c r="C32" s="174" t="s">
        <v>886</v>
      </c>
      <c r="D32" s="136">
        <v>105720</v>
      </c>
    </row>
    <row r="33" spans="2:4" ht="12.75" customHeight="1" x14ac:dyDescent="0.2">
      <c r="B33" s="174" t="s">
        <v>215</v>
      </c>
      <c r="C33" s="174" t="s">
        <v>875</v>
      </c>
      <c r="D33" s="136">
        <v>105021</v>
      </c>
    </row>
    <row r="34" spans="2:4" ht="12.75" customHeight="1" x14ac:dyDescent="0.2">
      <c r="B34" s="174" t="s">
        <v>917</v>
      </c>
      <c r="C34" s="174" t="s">
        <v>918</v>
      </c>
      <c r="D34" s="136">
        <v>104936</v>
      </c>
    </row>
    <row r="35" spans="2:4" ht="12.75" customHeight="1" x14ac:dyDescent="0.2">
      <c r="B35" s="174" t="s">
        <v>211</v>
      </c>
      <c r="C35" s="174" t="s">
        <v>877</v>
      </c>
      <c r="D35" s="136">
        <v>104349</v>
      </c>
    </row>
    <row r="36" spans="2:4" ht="12.75" customHeight="1" x14ac:dyDescent="0.2">
      <c r="B36" s="174" t="s">
        <v>246</v>
      </c>
      <c r="C36" s="174" t="s">
        <v>893</v>
      </c>
      <c r="D36" s="136">
        <v>104340</v>
      </c>
    </row>
    <row r="37" spans="2:4" ht="12.75" customHeight="1" x14ac:dyDescent="0.2">
      <c r="B37" s="174" t="s">
        <v>247</v>
      </c>
      <c r="C37" s="174" t="s">
        <v>895</v>
      </c>
      <c r="D37" s="136">
        <v>103395</v>
      </c>
    </row>
    <row r="38" spans="2:4" ht="12.75" customHeight="1" x14ac:dyDescent="0.2">
      <c r="B38" s="174" t="s">
        <v>260</v>
      </c>
      <c r="C38" s="174" t="s">
        <v>904</v>
      </c>
      <c r="D38" s="136">
        <v>99954</v>
      </c>
    </row>
    <row r="39" spans="2:4" ht="12.75" customHeight="1" x14ac:dyDescent="0.2">
      <c r="B39" s="174" t="s">
        <v>262</v>
      </c>
      <c r="C39" s="174" t="s">
        <v>909</v>
      </c>
      <c r="D39" s="136">
        <v>98604</v>
      </c>
    </row>
    <row r="40" spans="2:4" ht="12.75" customHeight="1" x14ac:dyDescent="0.2">
      <c r="B40" s="174" t="s">
        <v>264</v>
      </c>
      <c r="C40" s="174" t="s">
        <v>888</v>
      </c>
      <c r="D40" s="136">
        <v>96537</v>
      </c>
    </row>
    <row r="41" spans="2:4" ht="12.75" customHeight="1" x14ac:dyDescent="0.2">
      <c r="B41" s="174" t="s">
        <v>265</v>
      </c>
      <c r="C41" s="174" t="s">
        <v>891</v>
      </c>
      <c r="D41" s="136">
        <v>96511</v>
      </c>
    </row>
    <row r="42" spans="2:4" ht="12.75" customHeight="1" x14ac:dyDescent="0.2">
      <c r="B42" s="174" t="s">
        <v>285</v>
      </c>
      <c r="C42" s="174" t="s">
        <v>938</v>
      </c>
      <c r="D42" s="136">
        <v>91433</v>
      </c>
    </row>
    <row r="43" spans="2:4" ht="12.75" customHeight="1" x14ac:dyDescent="0.2">
      <c r="B43" s="174" t="s">
        <v>239</v>
      </c>
      <c r="C43" s="174" t="s">
        <v>868</v>
      </c>
      <c r="D43" s="136">
        <v>91017</v>
      </c>
    </row>
    <row r="44" spans="2:4" ht="12.75" customHeight="1" x14ac:dyDescent="0.2">
      <c r="B44" s="174" t="s">
        <v>237</v>
      </c>
      <c r="C44" s="174" t="s">
        <v>869</v>
      </c>
      <c r="D44" s="136">
        <v>90947</v>
      </c>
    </row>
    <row r="45" spans="2:4" ht="12.75" customHeight="1" x14ac:dyDescent="0.2">
      <c r="B45" s="174" t="s">
        <v>287</v>
      </c>
      <c r="C45" s="174" t="s">
        <v>925</v>
      </c>
      <c r="D45" s="136">
        <v>89671</v>
      </c>
    </row>
    <row r="46" spans="2:4" ht="12.75" customHeight="1" x14ac:dyDescent="0.2">
      <c r="B46" s="174" t="s">
        <v>277</v>
      </c>
      <c r="C46" s="174" t="s">
        <v>958</v>
      </c>
      <c r="D46" s="136">
        <v>88712</v>
      </c>
    </row>
    <row r="47" spans="2:4" ht="12.75" customHeight="1" x14ac:dyDescent="0.2">
      <c r="B47" s="174" t="s">
        <v>282</v>
      </c>
      <c r="C47" s="174" t="s">
        <v>966</v>
      </c>
      <c r="D47" s="136">
        <v>88589</v>
      </c>
    </row>
    <row r="48" spans="2:4" ht="12.75" customHeight="1" x14ac:dyDescent="0.2">
      <c r="B48" s="174" t="s">
        <v>258</v>
      </c>
      <c r="C48" s="174" t="s">
        <v>896</v>
      </c>
      <c r="D48" s="136">
        <v>88204</v>
      </c>
    </row>
    <row r="49" spans="2:6" ht="12.75" customHeight="1" x14ac:dyDescent="0.2">
      <c r="B49" s="175" t="s">
        <v>251</v>
      </c>
      <c r="C49" s="175" t="s">
        <v>898</v>
      </c>
      <c r="D49" s="176">
        <v>87934</v>
      </c>
      <c r="F49" s="177"/>
    </row>
  </sheetData>
  <mergeCells count="4">
    <mergeCell ref="B5:D5"/>
    <mergeCell ref="B7:C7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23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6">
    <pageSetUpPr fitToPage="1"/>
  </sheetPr>
  <dimension ref="B1:F49"/>
  <sheetViews>
    <sheetView showGridLines="0" zoomScaleNormal="100" workbookViewId="0">
      <selection activeCell="C1" sqref="C1:C1048576"/>
    </sheetView>
  </sheetViews>
  <sheetFormatPr defaultRowHeight="12.75" x14ac:dyDescent="0.2"/>
  <cols>
    <col min="1" max="1" width="1.625" style="170" customWidth="1"/>
    <col min="2" max="2" width="12.125" style="170" customWidth="1"/>
    <col min="3" max="3" width="45.625" style="170" customWidth="1"/>
    <col min="4" max="4" width="12.625" style="170" customWidth="1"/>
    <col min="5" max="5" width="1.625" style="170" customWidth="1"/>
    <col min="6" max="16384" width="9" style="170"/>
  </cols>
  <sheetData>
    <row r="1" spans="2:4" ht="15" customHeight="1" x14ac:dyDescent="0.2">
      <c r="B1" s="206"/>
      <c r="C1" s="171"/>
      <c r="D1" s="172" t="s">
        <v>320</v>
      </c>
    </row>
    <row r="2" spans="2:4" ht="15" customHeight="1" x14ac:dyDescent="0.2">
      <c r="B2" s="171"/>
      <c r="C2" s="171"/>
      <c r="D2" s="172"/>
    </row>
    <row r="3" spans="2:4" ht="15" customHeight="1" x14ac:dyDescent="0.2">
      <c r="B3" s="313" t="s">
        <v>319</v>
      </c>
      <c r="C3" s="313"/>
      <c r="D3" s="313"/>
    </row>
    <row r="4" spans="2:4" ht="15" customHeight="1" x14ac:dyDescent="0.2">
      <c r="B4" s="313" t="s">
        <v>1472</v>
      </c>
      <c r="C4" s="313"/>
      <c r="D4" s="313"/>
    </row>
    <row r="5" spans="2:4" ht="15" customHeight="1" x14ac:dyDescent="0.2">
      <c r="B5" s="314" t="s">
        <v>1473</v>
      </c>
      <c r="C5" s="314"/>
      <c r="D5" s="314"/>
    </row>
    <row r="6" spans="2:4" ht="15" customHeight="1" x14ac:dyDescent="0.2">
      <c r="B6" s="200"/>
      <c r="C6" s="200"/>
      <c r="D6" s="200"/>
    </row>
    <row r="7" spans="2:4" ht="40.5" customHeight="1" x14ac:dyDescent="0.2">
      <c r="B7" s="312" t="s">
        <v>168</v>
      </c>
      <c r="C7" s="312"/>
      <c r="D7" s="217" t="s">
        <v>169</v>
      </c>
    </row>
    <row r="8" spans="2:4" ht="12.75" customHeight="1" x14ac:dyDescent="0.2">
      <c r="B8" s="174" t="s">
        <v>283</v>
      </c>
      <c r="C8" s="174" t="s">
        <v>928</v>
      </c>
      <c r="D8" s="136">
        <v>87570</v>
      </c>
    </row>
    <row r="9" spans="2:4" ht="12.75" customHeight="1" x14ac:dyDescent="0.2">
      <c r="B9" s="174" t="s">
        <v>284</v>
      </c>
      <c r="C9" s="174" t="s">
        <v>927</v>
      </c>
      <c r="D9" s="136">
        <v>87079</v>
      </c>
    </row>
    <row r="10" spans="2:4" ht="12.75" customHeight="1" x14ac:dyDescent="0.2">
      <c r="B10" s="174" t="s">
        <v>230</v>
      </c>
      <c r="C10" s="174" t="s">
        <v>876</v>
      </c>
      <c r="D10" s="136">
        <v>85540</v>
      </c>
    </row>
    <row r="11" spans="2:4" ht="12.75" customHeight="1" x14ac:dyDescent="0.2">
      <c r="B11" s="174" t="s">
        <v>270</v>
      </c>
      <c r="C11" s="174" t="s">
        <v>931</v>
      </c>
      <c r="D11" s="136">
        <v>83357</v>
      </c>
    </row>
    <row r="12" spans="2:4" ht="12.75" customHeight="1" x14ac:dyDescent="0.2">
      <c r="B12" s="174" t="s">
        <v>233</v>
      </c>
      <c r="C12" s="174" t="s">
        <v>882</v>
      </c>
      <c r="D12" s="136">
        <v>82585</v>
      </c>
    </row>
    <row r="13" spans="2:4" ht="12.75" customHeight="1" x14ac:dyDescent="0.2">
      <c r="B13" s="174" t="s">
        <v>204</v>
      </c>
      <c r="C13" s="174" t="s">
        <v>873</v>
      </c>
      <c r="D13" s="136">
        <v>81766</v>
      </c>
    </row>
    <row r="14" spans="2:4" ht="12.75" customHeight="1" x14ac:dyDescent="0.2">
      <c r="B14" s="174" t="s">
        <v>273</v>
      </c>
      <c r="C14" s="174" t="s">
        <v>943</v>
      </c>
      <c r="D14" s="136">
        <v>81155</v>
      </c>
    </row>
    <row r="15" spans="2:4" ht="12.75" customHeight="1" x14ac:dyDescent="0.2">
      <c r="B15" s="174" t="s">
        <v>196</v>
      </c>
      <c r="C15" s="174" t="s">
        <v>874</v>
      </c>
      <c r="D15" s="136">
        <v>79855</v>
      </c>
    </row>
    <row r="16" spans="2:4" ht="12.75" customHeight="1" x14ac:dyDescent="0.2">
      <c r="B16" s="174" t="s">
        <v>257</v>
      </c>
      <c r="C16" s="174" t="s">
        <v>905</v>
      </c>
      <c r="D16" s="136">
        <v>77091</v>
      </c>
    </row>
    <row r="17" spans="2:4" ht="12.75" customHeight="1" x14ac:dyDescent="0.2">
      <c r="B17" s="174" t="s">
        <v>256</v>
      </c>
      <c r="C17" s="174" t="s">
        <v>906</v>
      </c>
      <c r="D17" s="136">
        <v>76153</v>
      </c>
    </row>
    <row r="18" spans="2:4" ht="12.75" customHeight="1" x14ac:dyDescent="0.2">
      <c r="B18" s="174" t="s">
        <v>263</v>
      </c>
      <c r="C18" s="174" t="s">
        <v>910</v>
      </c>
      <c r="D18" s="136">
        <v>73142</v>
      </c>
    </row>
    <row r="19" spans="2:4" ht="12.75" customHeight="1" x14ac:dyDescent="0.2">
      <c r="B19" s="174" t="s">
        <v>261</v>
      </c>
      <c r="C19" s="174" t="s">
        <v>911</v>
      </c>
      <c r="D19" s="136">
        <v>72727</v>
      </c>
    </row>
    <row r="20" spans="2:4" ht="12.75" customHeight="1" x14ac:dyDescent="0.2">
      <c r="B20" s="174" t="s">
        <v>950</v>
      </c>
      <c r="C20" s="174" t="s">
        <v>951</v>
      </c>
      <c r="D20" s="136">
        <v>72512</v>
      </c>
    </row>
    <row r="21" spans="2:4" ht="12.75" customHeight="1" x14ac:dyDescent="0.2">
      <c r="B21" s="174" t="s">
        <v>312</v>
      </c>
      <c r="C21" s="174" t="s">
        <v>968</v>
      </c>
      <c r="D21" s="136">
        <v>71658</v>
      </c>
    </row>
    <row r="22" spans="2:4" ht="12.75" customHeight="1" x14ac:dyDescent="0.2">
      <c r="B22" s="174" t="s">
        <v>303</v>
      </c>
      <c r="C22" s="174" t="s">
        <v>932</v>
      </c>
      <c r="D22" s="136">
        <v>70207</v>
      </c>
    </row>
    <row r="23" spans="2:4" ht="12.75" customHeight="1" x14ac:dyDescent="0.2">
      <c r="B23" s="174" t="s">
        <v>288</v>
      </c>
      <c r="C23" s="174" t="s">
        <v>923</v>
      </c>
      <c r="D23" s="136">
        <v>69713</v>
      </c>
    </row>
    <row r="24" spans="2:4" ht="12.75" customHeight="1" x14ac:dyDescent="0.2">
      <c r="B24" s="174" t="s">
        <v>314</v>
      </c>
      <c r="C24" s="174" t="s">
        <v>929</v>
      </c>
      <c r="D24" s="136">
        <v>69320</v>
      </c>
    </row>
    <row r="25" spans="2:4" ht="12.75" customHeight="1" x14ac:dyDescent="0.2">
      <c r="B25" s="174" t="s">
        <v>289</v>
      </c>
      <c r="C25" s="174" t="s">
        <v>922</v>
      </c>
      <c r="D25" s="136">
        <v>68945</v>
      </c>
    </row>
    <row r="26" spans="2:4" ht="12.75" customHeight="1" x14ac:dyDescent="0.2">
      <c r="B26" s="174" t="s">
        <v>286</v>
      </c>
      <c r="C26" s="174" t="s">
        <v>921</v>
      </c>
      <c r="D26" s="136">
        <v>64582</v>
      </c>
    </row>
    <row r="27" spans="2:4" ht="12.75" customHeight="1" x14ac:dyDescent="0.2">
      <c r="B27" s="174" t="s">
        <v>281</v>
      </c>
      <c r="C27" s="174" t="s">
        <v>924</v>
      </c>
      <c r="D27" s="136">
        <v>64228</v>
      </c>
    </row>
    <row r="28" spans="2:4" ht="12.75" customHeight="1" x14ac:dyDescent="0.2">
      <c r="B28" s="174" t="s">
        <v>190</v>
      </c>
      <c r="C28" s="174" t="s">
        <v>859</v>
      </c>
      <c r="D28" s="136">
        <v>61580</v>
      </c>
    </row>
    <row r="29" spans="2:4" ht="12.75" customHeight="1" x14ac:dyDescent="0.2">
      <c r="B29" s="174" t="s">
        <v>192</v>
      </c>
      <c r="C29" s="174" t="s">
        <v>865</v>
      </c>
      <c r="D29" s="136">
        <v>60629</v>
      </c>
    </row>
    <row r="30" spans="2:4" ht="12.75" customHeight="1" x14ac:dyDescent="0.2">
      <c r="B30" s="174" t="s">
        <v>275</v>
      </c>
      <c r="C30" s="174" t="s">
        <v>936</v>
      </c>
      <c r="D30" s="136">
        <v>57167</v>
      </c>
    </row>
    <row r="31" spans="2:4" ht="12.75" customHeight="1" x14ac:dyDescent="0.2">
      <c r="B31" s="174" t="s">
        <v>274</v>
      </c>
      <c r="C31" s="174" t="s">
        <v>941</v>
      </c>
      <c r="D31" s="136">
        <v>56721</v>
      </c>
    </row>
    <row r="32" spans="2:4" ht="12.75" customHeight="1" x14ac:dyDescent="0.2">
      <c r="B32" s="174" t="s">
        <v>295</v>
      </c>
      <c r="C32" s="174" t="s">
        <v>934</v>
      </c>
      <c r="D32" s="136">
        <v>56255</v>
      </c>
    </row>
    <row r="33" spans="2:4" ht="12.75" customHeight="1" x14ac:dyDescent="0.2">
      <c r="B33" s="174" t="s">
        <v>222</v>
      </c>
      <c r="C33" s="174" t="s">
        <v>908</v>
      </c>
      <c r="D33" s="136">
        <v>55967</v>
      </c>
    </row>
    <row r="34" spans="2:4" ht="12.75" customHeight="1" x14ac:dyDescent="0.2">
      <c r="B34" s="174" t="s">
        <v>298</v>
      </c>
      <c r="C34" s="174" t="s">
        <v>933</v>
      </c>
      <c r="D34" s="136">
        <v>55582</v>
      </c>
    </row>
    <row r="35" spans="2:4" ht="12.75" customHeight="1" x14ac:dyDescent="0.2">
      <c r="B35" s="174" t="s">
        <v>224</v>
      </c>
      <c r="C35" s="174" t="s">
        <v>914</v>
      </c>
      <c r="D35" s="136">
        <v>55461</v>
      </c>
    </row>
    <row r="36" spans="2:4" ht="12.75" customHeight="1" x14ac:dyDescent="0.2">
      <c r="B36" s="174" t="s">
        <v>307</v>
      </c>
      <c r="C36" s="174" t="s">
        <v>953</v>
      </c>
      <c r="D36" s="136">
        <v>55429</v>
      </c>
    </row>
    <row r="37" spans="2:4" ht="12.75" customHeight="1" x14ac:dyDescent="0.2">
      <c r="B37" s="174" t="s">
        <v>1000</v>
      </c>
      <c r="C37" s="174" t="s">
        <v>1001</v>
      </c>
      <c r="D37" s="136">
        <v>55222</v>
      </c>
    </row>
    <row r="38" spans="2:4" ht="12.75" customHeight="1" x14ac:dyDescent="0.2">
      <c r="B38" s="174" t="s">
        <v>306</v>
      </c>
      <c r="C38" s="174" t="s">
        <v>952</v>
      </c>
      <c r="D38" s="136">
        <v>54858</v>
      </c>
    </row>
    <row r="39" spans="2:4" ht="12.75" customHeight="1" x14ac:dyDescent="0.2">
      <c r="B39" s="174" t="s">
        <v>1002</v>
      </c>
      <c r="C39" s="174" t="s">
        <v>1003</v>
      </c>
      <c r="D39" s="136">
        <v>54691</v>
      </c>
    </row>
    <row r="40" spans="2:4" ht="12.75" customHeight="1" x14ac:dyDescent="0.2">
      <c r="B40" s="174" t="s">
        <v>979</v>
      </c>
      <c r="C40" s="174" t="s">
        <v>980</v>
      </c>
      <c r="D40" s="136">
        <v>54662</v>
      </c>
    </row>
    <row r="41" spans="2:4" ht="12.75" customHeight="1" x14ac:dyDescent="0.2">
      <c r="B41" s="174" t="s">
        <v>193</v>
      </c>
      <c r="C41" s="174" t="s">
        <v>887</v>
      </c>
      <c r="D41" s="136">
        <v>54090</v>
      </c>
    </row>
    <row r="42" spans="2:4" ht="12.75" customHeight="1" x14ac:dyDescent="0.2">
      <c r="B42" s="174" t="s">
        <v>982</v>
      </c>
      <c r="C42" s="174" t="s">
        <v>983</v>
      </c>
      <c r="D42" s="136">
        <v>53900</v>
      </c>
    </row>
    <row r="43" spans="2:4" ht="12.75" customHeight="1" x14ac:dyDescent="0.2">
      <c r="B43" s="174" t="s">
        <v>197</v>
      </c>
      <c r="C43" s="174" t="s">
        <v>885</v>
      </c>
      <c r="D43" s="136">
        <v>52305</v>
      </c>
    </row>
    <row r="44" spans="2:4" ht="12.75" customHeight="1" x14ac:dyDescent="0.2">
      <c r="B44" s="174" t="s">
        <v>944</v>
      </c>
      <c r="C44" s="174" t="s">
        <v>945</v>
      </c>
      <c r="D44" s="136">
        <v>52169</v>
      </c>
    </row>
    <row r="45" spans="2:4" ht="12.75" customHeight="1" x14ac:dyDescent="0.2">
      <c r="B45" s="174" t="s">
        <v>1047</v>
      </c>
      <c r="C45" s="174" t="s">
        <v>1048</v>
      </c>
      <c r="D45" s="136">
        <v>51893</v>
      </c>
    </row>
    <row r="46" spans="2:4" ht="12.75" customHeight="1" x14ac:dyDescent="0.2">
      <c r="B46" s="174" t="s">
        <v>300</v>
      </c>
      <c r="C46" s="174" t="s">
        <v>988</v>
      </c>
      <c r="D46" s="136">
        <v>51678</v>
      </c>
    </row>
    <row r="47" spans="2:4" ht="12.75" customHeight="1" x14ac:dyDescent="0.2">
      <c r="B47" s="174" t="s">
        <v>1042</v>
      </c>
      <c r="C47" s="174" t="s">
        <v>1043</v>
      </c>
      <c r="D47" s="136">
        <v>51513</v>
      </c>
    </row>
    <row r="48" spans="2:4" ht="12.75" customHeight="1" x14ac:dyDescent="0.2">
      <c r="B48" s="174" t="s">
        <v>1022</v>
      </c>
      <c r="C48" s="174" t="s">
        <v>1023</v>
      </c>
      <c r="D48" s="136">
        <v>51239</v>
      </c>
    </row>
    <row r="49" spans="2:6" ht="12.75" customHeight="1" x14ac:dyDescent="0.2">
      <c r="B49" s="175" t="s">
        <v>946</v>
      </c>
      <c r="C49" s="175" t="s">
        <v>947</v>
      </c>
      <c r="D49" s="176">
        <v>51200</v>
      </c>
      <c r="F49" s="177"/>
    </row>
  </sheetData>
  <mergeCells count="4">
    <mergeCell ref="B3:D3"/>
    <mergeCell ref="B4:D4"/>
    <mergeCell ref="B5:D5"/>
    <mergeCell ref="B7:C7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24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7">
    <pageSetUpPr fitToPage="1"/>
  </sheetPr>
  <dimension ref="B1:F58"/>
  <sheetViews>
    <sheetView showGridLines="0" zoomScaleNormal="100" workbookViewId="0">
      <selection activeCell="J8" sqref="J8"/>
    </sheetView>
  </sheetViews>
  <sheetFormatPr defaultRowHeight="12.75" x14ac:dyDescent="0.2"/>
  <cols>
    <col min="1" max="1" width="1.625" style="170" customWidth="1"/>
    <col min="2" max="2" width="12.125" style="170" customWidth="1"/>
    <col min="3" max="3" width="45.625" style="170" customWidth="1"/>
    <col min="4" max="4" width="12.625" style="170" customWidth="1"/>
    <col min="5" max="5" width="1.625" style="170" customWidth="1"/>
    <col min="6" max="16384" width="9" style="170"/>
  </cols>
  <sheetData>
    <row r="1" spans="2:4" ht="15" customHeight="1" x14ac:dyDescent="0.2">
      <c r="B1" s="206"/>
      <c r="C1" s="171"/>
      <c r="D1" s="172" t="s">
        <v>320</v>
      </c>
    </row>
    <row r="2" spans="2:4" ht="15" customHeight="1" x14ac:dyDescent="0.2">
      <c r="B2" s="171"/>
      <c r="C2" s="171"/>
      <c r="D2" s="172"/>
    </row>
    <row r="3" spans="2:4" ht="15" customHeight="1" x14ac:dyDescent="0.2">
      <c r="B3" s="313" t="s">
        <v>319</v>
      </c>
      <c r="C3" s="313"/>
      <c r="D3" s="313"/>
    </row>
    <row r="4" spans="2:4" ht="15" customHeight="1" x14ac:dyDescent="0.2">
      <c r="B4" s="313" t="s">
        <v>1472</v>
      </c>
      <c r="C4" s="313"/>
      <c r="D4" s="313"/>
    </row>
    <row r="5" spans="2:4" ht="15" customHeight="1" x14ac:dyDescent="0.2">
      <c r="B5" s="314" t="s">
        <v>1473</v>
      </c>
      <c r="C5" s="314"/>
      <c r="D5" s="314"/>
    </row>
    <row r="6" spans="2:4" ht="15" customHeight="1" x14ac:dyDescent="0.2">
      <c r="B6" s="209"/>
      <c r="C6" s="209"/>
      <c r="D6" s="209"/>
    </row>
    <row r="7" spans="2:4" ht="40.5" customHeight="1" x14ac:dyDescent="0.2">
      <c r="B7" s="312" t="s">
        <v>168</v>
      </c>
      <c r="C7" s="312"/>
      <c r="D7" s="217" t="s">
        <v>169</v>
      </c>
    </row>
    <row r="8" spans="2:4" ht="12.75" customHeight="1" x14ac:dyDescent="0.2">
      <c r="B8" s="174" t="s">
        <v>268</v>
      </c>
      <c r="C8" s="174" t="s">
        <v>993</v>
      </c>
      <c r="D8" s="136">
        <v>51190</v>
      </c>
    </row>
    <row r="9" spans="2:4" ht="12.75" customHeight="1" x14ac:dyDescent="0.2">
      <c r="B9" s="174" t="s">
        <v>299</v>
      </c>
      <c r="C9" s="174" t="s">
        <v>992</v>
      </c>
      <c r="D9" s="136">
        <v>51061</v>
      </c>
    </row>
    <row r="10" spans="2:4" ht="12.75" customHeight="1" x14ac:dyDescent="0.2">
      <c r="B10" s="174" t="s">
        <v>276</v>
      </c>
      <c r="C10" s="174" t="s">
        <v>995</v>
      </c>
      <c r="D10" s="136">
        <v>50477</v>
      </c>
    </row>
    <row r="11" spans="2:4" ht="12.75" customHeight="1" x14ac:dyDescent="0.2">
      <c r="B11" s="174" t="s">
        <v>1024</v>
      </c>
      <c r="C11" s="174" t="s">
        <v>1025</v>
      </c>
      <c r="D11" s="136">
        <v>49854</v>
      </c>
    </row>
    <row r="12" spans="2:4" ht="12.75" customHeight="1" x14ac:dyDescent="0.2">
      <c r="B12" s="174" t="s">
        <v>292</v>
      </c>
      <c r="C12" s="174" t="s">
        <v>942</v>
      </c>
      <c r="D12" s="136">
        <v>49395</v>
      </c>
    </row>
    <row r="13" spans="2:4" ht="12.75" customHeight="1" x14ac:dyDescent="0.2">
      <c r="B13" s="174" t="s">
        <v>291</v>
      </c>
      <c r="C13" s="174" t="s">
        <v>940</v>
      </c>
      <c r="D13" s="136">
        <v>49031</v>
      </c>
    </row>
    <row r="14" spans="2:4" ht="12.75" customHeight="1" x14ac:dyDescent="0.2">
      <c r="B14" s="174" t="s">
        <v>963</v>
      </c>
      <c r="C14" s="174" t="s">
        <v>964</v>
      </c>
      <c r="D14" s="136">
        <v>48935</v>
      </c>
    </row>
    <row r="15" spans="2:4" ht="12.75" customHeight="1" x14ac:dyDescent="0.2">
      <c r="B15" s="174" t="s">
        <v>959</v>
      </c>
      <c r="C15" s="174" t="s">
        <v>960</v>
      </c>
      <c r="D15" s="136">
        <v>48483</v>
      </c>
    </row>
    <row r="16" spans="2:4" ht="12.75" customHeight="1" x14ac:dyDescent="0.2">
      <c r="B16" s="174" t="s">
        <v>252</v>
      </c>
      <c r="C16" s="174" t="s">
        <v>978</v>
      </c>
      <c r="D16" s="136">
        <v>47084</v>
      </c>
    </row>
    <row r="17" spans="2:4" ht="12.75" customHeight="1" x14ac:dyDescent="0.2">
      <c r="B17" s="174" t="s">
        <v>253</v>
      </c>
      <c r="C17" s="174" t="s">
        <v>975</v>
      </c>
      <c r="D17" s="136">
        <v>46291</v>
      </c>
    </row>
    <row r="18" spans="2:4" ht="12.75" customHeight="1" x14ac:dyDescent="0.2">
      <c r="B18" s="174" t="s">
        <v>279</v>
      </c>
      <c r="C18" s="174" t="s">
        <v>930</v>
      </c>
      <c r="D18" s="136">
        <v>45079</v>
      </c>
    </row>
    <row r="19" spans="2:4" ht="12.75" customHeight="1" x14ac:dyDescent="0.2">
      <c r="B19" s="174" t="s">
        <v>280</v>
      </c>
      <c r="C19" s="174" t="s">
        <v>935</v>
      </c>
      <c r="D19" s="136">
        <v>44941</v>
      </c>
    </row>
    <row r="20" spans="2:4" ht="12.75" customHeight="1" x14ac:dyDescent="0.2">
      <c r="B20" s="174" t="s">
        <v>272</v>
      </c>
      <c r="C20" s="174" t="s">
        <v>957</v>
      </c>
      <c r="D20" s="136">
        <v>44795</v>
      </c>
    </row>
    <row r="21" spans="2:4" ht="12.75" customHeight="1" x14ac:dyDescent="0.2">
      <c r="B21" s="174" t="s">
        <v>301</v>
      </c>
      <c r="C21" s="174" t="s">
        <v>991</v>
      </c>
      <c r="D21" s="136">
        <v>44783</v>
      </c>
    </row>
    <row r="22" spans="2:4" ht="12.75" customHeight="1" x14ac:dyDescent="0.2">
      <c r="B22" s="174" t="s">
        <v>316</v>
      </c>
      <c r="C22" s="174" t="s">
        <v>999</v>
      </c>
      <c r="D22" s="136">
        <v>44043</v>
      </c>
    </row>
    <row r="23" spans="2:4" ht="12.75" customHeight="1" x14ac:dyDescent="0.2">
      <c r="B23" s="174" t="s">
        <v>317</v>
      </c>
      <c r="C23" s="174" t="s">
        <v>994</v>
      </c>
      <c r="D23" s="136">
        <v>43975</v>
      </c>
    </row>
    <row r="24" spans="2:4" ht="12.75" customHeight="1" x14ac:dyDescent="0.2">
      <c r="B24" s="174" t="s">
        <v>318</v>
      </c>
      <c r="C24" s="174" t="s">
        <v>998</v>
      </c>
      <c r="D24" s="136">
        <v>43393</v>
      </c>
    </row>
    <row r="25" spans="2:4" ht="12.75" customHeight="1" x14ac:dyDescent="0.2">
      <c r="B25" s="174" t="s">
        <v>278</v>
      </c>
      <c r="C25" s="174" t="s">
        <v>962</v>
      </c>
      <c r="D25" s="136">
        <v>42906</v>
      </c>
    </row>
    <row r="26" spans="2:4" ht="12.75" customHeight="1" x14ac:dyDescent="0.2">
      <c r="B26" s="174" t="s">
        <v>1474</v>
      </c>
      <c r="C26" s="174" t="s">
        <v>1475</v>
      </c>
      <c r="D26" s="136">
        <v>42871</v>
      </c>
    </row>
    <row r="27" spans="2:4" ht="12.75" customHeight="1" x14ac:dyDescent="0.2">
      <c r="B27" s="174" t="s">
        <v>969</v>
      </c>
      <c r="C27" s="174" t="s">
        <v>970</v>
      </c>
      <c r="D27" s="136">
        <v>42823</v>
      </c>
    </row>
    <row r="28" spans="2:4" ht="12.75" customHeight="1" x14ac:dyDescent="0.2">
      <c r="B28" s="174" t="s">
        <v>290</v>
      </c>
      <c r="C28" s="174" t="s">
        <v>965</v>
      </c>
      <c r="D28" s="136">
        <v>42272</v>
      </c>
    </row>
    <row r="29" spans="2:4" ht="12.75" customHeight="1" x14ac:dyDescent="0.2">
      <c r="B29" s="174" t="s">
        <v>1476</v>
      </c>
      <c r="C29" s="174" t="s">
        <v>1477</v>
      </c>
      <c r="D29" s="136">
        <v>41972</v>
      </c>
    </row>
    <row r="30" spans="2:4" ht="12.75" customHeight="1" x14ac:dyDescent="0.2">
      <c r="B30" s="174" t="s">
        <v>1007</v>
      </c>
      <c r="C30" s="174" t="s">
        <v>1008</v>
      </c>
      <c r="D30" s="136">
        <v>41736</v>
      </c>
    </row>
    <row r="31" spans="2:4" ht="12.75" customHeight="1" x14ac:dyDescent="0.2">
      <c r="B31" s="174" t="s">
        <v>976</v>
      </c>
      <c r="C31" s="174" t="s">
        <v>977</v>
      </c>
      <c r="D31" s="136">
        <v>41362</v>
      </c>
    </row>
    <row r="32" spans="2:4" ht="12.75" customHeight="1" x14ac:dyDescent="0.2">
      <c r="B32" s="174" t="s">
        <v>308</v>
      </c>
      <c r="C32" s="174" t="s">
        <v>961</v>
      </c>
      <c r="D32" s="136">
        <v>40688</v>
      </c>
    </row>
    <row r="33" spans="2:4" ht="12.75" customHeight="1" x14ac:dyDescent="0.2">
      <c r="B33" s="174" t="s">
        <v>294</v>
      </c>
      <c r="C33" s="174" t="s">
        <v>967</v>
      </c>
      <c r="D33" s="136">
        <v>40578</v>
      </c>
    </row>
    <row r="34" spans="2:4" ht="12.75" customHeight="1" x14ac:dyDescent="0.2">
      <c r="B34" s="174" t="s">
        <v>310</v>
      </c>
      <c r="C34" s="174" t="s">
        <v>989</v>
      </c>
      <c r="D34" s="136">
        <v>40233</v>
      </c>
    </row>
    <row r="35" spans="2:4" ht="12.75" customHeight="1" x14ac:dyDescent="0.2">
      <c r="B35" s="174" t="s">
        <v>971</v>
      </c>
      <c r="C35" s="174" t="s">
        <v>972</v>
      </c>
      <c r="D35" s="136">
        <v>40228</v>
      </c>
    </row>
    <row r="36" spans="2:4" ht="12.75" customHeight="1" x14ac:dyDescent="0.2">
      <c r="B36" s="174" t="s">
        <v>297</v>
      </c>
      <c r="C36" s="174" t="s">
        <v>981</v>
      </c>
      <c r="D36" s="136">
        <v>39876</v>
      </c>
    </row>
    <row r="37" spans="2:4" ht="12.75" customHeight="1" x14ac:dyDescent="0.2">
      <c r="B37" s="174" t="s">
        <v>309</v>
      </c>
      <c r="C37" s="174" t="s">
        <v>990</v>
      </c>
      <c r="D37" s="136">
        <v>39722</v>
      </c>
    </row>
    <row r="38" spans="2:4" ht="12.75" customHeight="1" x14ac:dyDescent="0.2">
      <c r="B38" s="174" t="s">
        <v>1018</v>
      </c>
      <c r="C38" s="174" t="s">
        <v>1019</v>
      </c>
      <c r="D38" s="136">
        <v>39651</v>
      </c>
    </row>
    <row r="39" spans="2:4" ht="12.75" customHeight="1" x14ac:dyDescent="0.2">
      <c r="B39" s="174" t="s">
        <v>973</v>
      </c>
      <c r="C39" s="174" t="s">
        <v>974</v>
      </c>
      <c r="D39" s="136">
        <v>39636</v>
      </c>
    </row>
    <row r="40" spans="2:4" ht="12.75" customHeight="1" x14ac:dyDescent="0.2">
      <c r="B40" s="174" t="s">
        <v>986</v>
      </c>
      <c r="C40" s="174" t="s">
        <v>987</v>
      </c>
      <c r="D40" s="136">
        <v>37624</v>
      </c>
    </row>
    <row r="41" spans="2:4" ht="12.75" customHeight="1" x14ac:dyDescent="0.2">
      <c r="B41" s="174" t="s">
        <v>1020</v>
      </c>
      <c r="C41" s="174" t="s">
        <v>1021</v>
      </c>
      <c r="D41" s="136">
        <v>37576</v>
      </c>
    </row>
    <row r="42" spans="2:4" ht="12.75" customHeight="1" x14ac:dyDescent="0.2">
      <c r="B42" s="174" t="s">
        <v>1478</v>
      </c>
      <c r="C42" s="174" t="s">
        <v>1479</v>
      </c>
      <c r="D42" s="136">
        <v>37492</v>
      </c>
    </row>
    <row r="43" spans="2:4" ht="12.75" customHeight="1" x14ac:dyDescent="0.2">
      <c r="B43" s="174" t="s">
        <v>1480</v>
      </c>
      <c r="C43" s="174" t="s">
        <v>1481</v>
      </c>
      <c r="D43" s="136">
        <v>37152</v>
      </c>
    </row>
    <row r="44" spans="2:4" ht="12.75" customHeight="1" x14ac:dyDescent="0.2">
      <c r="B44" s="174" t="s">
        <v>1045</v>
      </c>
      <c r="C44" s="174" t="s">
        <v>1046</v>
      </c>
      <c r="D44" s="136">
        <v>37047</v>
      </c>
    </row>
    <row r="45" spans="2:4" ht="12.75" customHeight="1" x14ac:dyDescent="0.2">
      <c r="B45" s="174" t="s">
        <v>996</v>
      </c>
      <c r="C45" s="174" t="s">
        <v>997</v>
      </c>
      <c r="D45" s="136">
        <v>37029</v>
      </c>
    </row>
    <row r="46" spans="2:4" ht="12.75" customHeight="1" x14ac:dyDescent="0.2">
      <c r="B46" s="174" t="s">
        <v>1014</v>
      </c>
      <c r="C46" s="174" t="s">
        <v>1015</v>
      </c>
      <c r="D46" s="136">
        <v>35274</v>
      </c>
    </row>
    <row r="47" spans="2:4" ht="12.75" customHeight="1" x14ac:dyDescent="0.2">
      <c r="B47" s="174" t="s">
        <v>1004</v>
      </c>
      <c r="C47" s="174" t="s">
        <v>1005</v>
      </c>
      <c r="D47" s="136">
        <v>35097</v>
      </c>
    </row>
    <row r="48" spans="2:4" ht="12.75" customHeight="1" x14ac:dyDescent="0.2">
      <c r="B48" s="174" t="s">
        <v>269</v>
      </c>
      <c r="C48" s="174" t="s">
        <v>954</v>
      </c>
      <c r="D48" s="136">
        <v>34188</v>
      </c>
    </row>
    <row r="49" spans="2:6" ht="12.75" customHeight="1" x14ac:dyDescent="0.2">
      <c r="B49" s="175" t="s">
        <v>1482</v>
      </c>
      <c r="C49" s="175" t="s">
        <v>1483</v>
      </c>
      <c r="D49" s="176">
        <v>33792</v>
      </c>
      <c r="F49" s="177"/>
    </row>
    <row r="50" spans="2:6" ht="12.75" customHeight="1" x14ac:dyDescent="0.2">
      <c r="F50" s="177"/>
    </row>
    <row r="51" spans="2:6" ht="12.75" customHeight="1" x14ac:dyDescent="0.2">
      <c r="F51" s="177"/>
    </row>
    <row r="52" spans="2:6" s="178" customFormat="1" ht="12.75" customHeight="1" x14ac:dyDescent="0.2">
      <c r="B52" s="179"/>
      <c r="C52" s="179"/>
      <c r="D52" s="179"/>
    </row>
    <row r="53" spans="2:6" ht="12.75" customHeight="1" x14ac:dyDescent="0.2"/>
    <row r="54" spans="2:6" ht="12.75" customHeight="1" x14ac:dyDescent="0.2"/>
    <row r="55" spans="2:6" ht="12.75" customHeight="1" x14ac:dyDescent="0.2"/>
    <row r="56" spans="2:6" ht="12.75" customHeight="1" x14ac:dyDescent="0.2"/>
    <row r="57" spans="2:6" ht="12.75" customHeight="1" x14ac:dyDescent="0.2"/>
    <row r="58" spans="2:6" ht="12.75" customHeight="1" x14ac:dyDescent="0.2"/>
  </sheetData>
  <mergeCells count="4">
    <mergeCell ref="B5:D5"/>
    <mergeCell ref="B7:C7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25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8">
    <pageSetUpPr fitToPage="1"/>
  </sheetPr>
  <dimension ref="B1:F54"/>
  <sheetViews>
    <sheetView showGridLines="0" zoomScaleNormal="100" workbookViewId="0">
      <selection activeCell="G22" sqref="G22"/>
    </sheetView>
  </sheetViews>
  <sheetFormatPr defaultRowHeight="12.75" x14ac:dyDescent="0.2"/>
  <cols>
    <col min="1" max="1" width="1.625" style="170" customWidth="1"/>
    <col min="2" max="2" width="12.125" style="170" customWidth="1"/>
    <col min="3" max="3" width="45.625" style="170" customWidth="1"/>
    <col min="4" max="4" width="12.625" style="170" customWidth="1"/>
    <col min="5" max="5" width="1.625" style="170" customWidth="1"/>
    <col min="6" max="16384" width="9" style="170"/>
  </cols>
  <sheetData>
    <row r="1" spans="2:4" ht="15" customHeight="1" x14ac:dyDescent="0.2">
      <c r="B1" s="206"/>
      <c r="C1" s="171"/>
      <c r="D1" s="172" t="s">
        <v>320</v>
      </c>
    </row>
    <row r="2" spans="2:4" ht="15" customHeight="1" x14ac:dyDescent="0.2">
      <c r="B2" s="171"/>
      <c r="C2" s="171"/>
      <c r="D2" s="172"/>
    </row>
    <row r="3" spans="2:4" ht="15" customHeight="1" x14ac:dyDescent="0.2">
      <c r="B3" s="313" t="s">
        <v>319</v>
      </c>
      <c r="C3" s="313"/>
      <c r="D3" s="313"/>
    </row>
    <row r="4" spans="2:4" ht="15" customHeight="1" x14ac:dyDescent="0.2">
      <c r="B4" s="313" t="s">
        <v>1472</v>
      </c>
      <c r="C4" s="313"/>
      <c r="D4" s="313"/>
    </row>
    <row r="5" spans="2:4" ht="15" customHeight="1" x14ac:dyDescent="0.2">
      <c r="B5" s="314" t="s">
        <v>1473</v>
      </c>
      <c r="C5" s="314"/>
      <c r="D5" s="314"/>
    </row>
    <row r="6" spans="2:4" ht="15" customHeight="1" x14ac:dyDescent="0.2">
      <c r="B6" s="209"/>
      <c r="C6" s="209"/>
      <c r="D6" s="209"/>
    </row>
    <row r="7" spans="2:4" ht="40.5" customHeight="1" x14ac:dyDescent="0.2">
      <c r="B7" s="312" t="s">
        <v>168</v>
      </c>
      <c r="C7" s="312"/>
      <c r="D7" s="217" t="s">
        <v>169</v>
      </c>
    </row>
    <row r="8" spans="2:4" ht="12.75" customHeight="1" x14ac:dyDescent="0.2">
      <c r="B8" s="174" t="s">
        <v>266</v>
      </c>
      <c r="C8" s="174" t="s">
        <v>939</v>
      </c>
      <c r="D8" s="136">
        <v>33392</v>
      </c>
    </row>
    <row r="9" spans="2:4" ht="12.75" customHeight="1" x14ac:dyDescent="0.2">
      <c r="B9" s="174" t="s">
        <v>1484</v>
      </c>
      <c r="C9" s="174" t="s">
        <v>1485</v>
      </c>
      <c r="D9" s="136">
        <v>32913</v>
      </c>
    </row>
    <row r="10" spans="2:4" ht="12.75" customHeight="1" x14ac:dyDescent="0.2">
      <c r="B10" s="174" t="s">
        <v>1036</v>
      </c>
      <c r="C10" s="174" t="s">
        <v>1037</v>
      </c>
      <c r="D10" s="136">
        <v>32744</v>
      </c>
    </row>
    <row r="11" spans="2:4" ht="12.75" customHeight="1" x14ac:dyDescent="0.2">
      <c r="B11" s="174" t="s">
        <v>302</v>
      </c>
      <c r="C11" s="174" t="s">
        <v>1009</v>
      </c>
      <c r="D11" s="136">
        <v>32715</v>
      </c>
    </row>
    <row r="12" spans="2:4" ht="12.75" customHeight="1" x14ac:dyDescent="0.2">
      <c r="B12" s="174" t="s">
        <v>1028</v>
      </c>
      <c r="C12" s="174" t="s">
        <v>1029</v>
      </c>
      <c r="D12" s="136">
        <v>32333</v>
      </c>
    </row>
    <row r="13" spans="2:4" ht="12.75" customHeight="1" x14ac:dyDescent="0.2">
      <c r="B13" s="174" t="s">
        <v>1486</v>
      </c>
      <c r="C13" s="174" t="s">
        <v>1487</v>
      </c>
      <c r="D13" s="136">
        <v>32079</v>
      </c>
    </row>
    <row r="14" spans="2:4" ht="12.75" customHeight="1" x14ac:dyDescent="0.2">
      <c r="B14" s="174" t="s">
        <v>304</v>
      </c>
      <c r="C14" s="174" t="s">
        <v>1011</v>
      </c>
      <c r="D14" s="136">
        <v>32067</v>
      </c>
    </row>
    <row r="15" spans="2:4" ht="12.75" customHeight="1" x14ac:dyDescent="0.2">
      <c r="B15" s="174" t="s">
        <v>1488</v>
      </c>
      <c r="C15" s="174" t="s">
        <v>1489</v>
      </c>
      <c r="D15" s="136">
        <v>31354</v>
      </c>
    </row>
    <row r="16" spans="2:4" ht="12.75" customHeight="1" x14ac:dyDescent="0.2">
      <c r="B16" s="174" t="s">
        <v>243</v>
      </c>
      <c r="C16" s="174" t="s">
        <v>916</v>
      </c>
      <c r="D16" s="136">
        <v>31073</v>
      </c>
    </row>
    <row r="17" spans="2:4" ht="12.75" customHeight="1" x14ac:dyDescent="0.2">
      <c r="B17" s="174" t="s">
        <v>293</v>
      </c>
      <c r="C17" s="174" t="s">
        <v>985</v>
      </c>
      <c r="D17" s="136">
        <v>30996</v>
      </c>
    </row>
    <row r="18" spans="2:4" ht="12.75" customHeight="1" x14ac:dyDescent="0.2">
      <c r="B18" s="174" t="s">
        <v>296</v>
      </c>
      <c r="C18" s="174" t="s">
        <v>984</v>
      </c>
      <c r="D18" s="136">
        <v>30631</v>
      </c>
    </row>
    <row r="19" spans="2:4" ht="12.75" customHeight="1" x14ac:dyDescent="0.2">
      <c r="B19" s="174" t="s">
        <v>305</v>
      </c>
      <c r="C19" s="174" t="s">
        <v>1006</v>
      </c>
      <c r="D19" s="136">
        <v>30521</v>
      </c>
    </row>
    <row r="20" spans="2:4" ht="12.75" customHeight="1" x14ac:dyDescent="0.2">
      <c r="B20" s="174" t="s">
        <v>235</v>
      </c>
      <c r="C20" s="174" t="s">
        <v>937</v>
      </c>
      <c r="D20" s="136">
        <v>29835</v>
      </c>
    </row>
    <row r="21" spans="2:4" ht="12.75" customHeight="1" x14ac:dyDescent="0.2">
      <c r="B21" s="174" t="s">
        <v>244</v>
      </c>
      <c r="C21" s="174" t="s">
        <v>915</v>
      </c>
      <c r="D21" s="136">
        <v>29537</v>
      </c>
    </row>
    <row r="22" spans="2:4" ht="12.75" customHeight="1" x14ac:dyDescent="0.2">
      <c r="B22" s="174" t="s">
        <v>1034</v>
      </c>
      <c r="C22" s="174" t="s">
        <v>1035</v>
      </c>
      <c r="D22" s="136">
        <v>29402</v>
      </c>
    </row>
    <row r="23" spans="2:4" ht="12.75" customHeight="1" x14ac:dyDescent="0.2">
      <c r="B23" s="174" t="s">
        <v>315</v>
      </c>
      <c r="C23" s="174" t="s">
        <v>1010</v>
      </c>
      <c r="D23" s="136">
        <v>29255</v>
      </c>
    </row>
    <row r="24" spans="2:4" ht="12.75" customHeight="1" x14ac:dyDescent="0.2">
      <c r="B24" s="174" t="s">
        <v>1012</v>
      </c>
      <c r="C24" s="174" t="s">
        <v>1013</v>
      </c>
      <c r="D24" s="136">
        <v>29248</v>
      </c>
    </row>
    <row r="25" spans="2:4" ht="12.75" customHeight="1" x14ac:dyDescent="0.2">
      <c r="B25" s="174" t="s">
        <v>1040</v>
      </c>
      <c r="C25" s="174" t="s">
        <v>1041</v>
      </c>
      <c r="D25" s="136">
        <v>29136</v>
      </c>
    </row>
    <row r="26" spans="2:4" ht="12.75" customHeight="1" x14ac:dyDescent="0.2">
      <c r="B26" s="174" t="s">
        <v>1016</v>
      </c>
      <c r="C26" s="174" t="s">
        <v>1017</v>
      </c>
      <c r="D26" s="136">
        <v>28714</v>
      </c>
    </row>
    <row r="27" spans="2:4" ht="12.75" customHeight="1" x14ac:dyDescent="0.2">
      <c r="B27" s="174" t="s">
        <v>240</v>
      </c>
      <c r="C27" s="174" t="s">
        <v>926</v>
      </c>
      <c r="D27" s="136">
        <v>28578</v>
      </c>
    </row>
    <row r="28" spans="2:4" ht="12.75" customHeight="1" x14ac:dyDescent="0.2">
      <c r="B28" s="174" t="s">
        <v>1490</v>
      </c>
      <c r="C28" s="174" t="s">
        <v>1491</v>
      </c>
      <c r="D28" s="136">
        <v>27639</v>
      </c>
    </row>
    <row r="29" spans="2:4" ht="12.75" customHeight="1" x14ac:dyDescent="0.2">
      <c r="B29" s="174" t="s">
        <v>1492</v>
      </c>
      <c r="C29" s="174" t="s">
        <v>1493</v>
      </c>
      <c r="D29" s="136">
        <v>27122</v>
      </c>
    </row>
    <row r="30" spans="2:4" ht="12.75" customHeight="1" x14ac:dyDescent="0.2">
      <c r="B30" s="174" t="s">
        <v>948</v>
      </c>
      <c r="C30" s="174" t="s">
        <v>949</v>
      </c>
      <c r="D30" s="136">
        <v>26859</v>
      </c>
    </row>
    <row r="31" spans="2:4" ht="12.75" customHeight="1" x14ac:dyDescent="0.2">
      <c r="B31" s="174" t="s">
        <v>955</v>
      </c>
      <c r="C31" s="174" t="s">
        <v>956</v>
      </c>
      <c r="D31" s="136">
        <v>26767</v>
      </c>
    </row>
    <row r="32" spans="2:4" ht="12.75" customHeight="1" x14ac:dyDescent="0.2">
      <c r="B32" s="174" t="s">
        <v>1026</v>
      </c>
      <c r="C32" s="174" t="s">
        <v>1027</v>
      </c>
      <c r="D32" s="136">
        <v>25531</v>
      </c>
    </row>
    <row r="33" spans="2:6" ht="12.75" customHeight="1" x14ac:dyDescent="0.2">
      <c r="B33" s="174" t="s">
        <v>1494</v>
      </c>
      <c r="C33" s="174" t="s">
        <v>1495</v>
      </c>
      <c r="D33" s="136">
        <v>23707</v>
      </c>
    </row>
    <row r="34" spans="2:6" ht="12.75" customHeight="1" x14ac:dyDescent="0.2">
      <c r="B34" s="174" t="s">
        <v>1496</v>
      </c>
      <c r="C34" s="174" t="s">
        <v>1497</v>
      </c>
      <c r="D34" s="136">
        <v>23484</v>
      </c>
    </row>
    <row r="35" spans="2:6" ht="12.75" customHeight="1" x14ac:dyDescent="0.2">
      <c r="B35" s="174" t="s">
        <v>1038</v>
      </c>
      <c r="C35" s="174" t="s">
        <v>1039</v>
      </c>
      <c r="D35" s="136">
        <v>23102</v>
      </c>
    </row>
    <row r="36" spans="2:6" ht="12.75" customHeight="1" x14ac:dyDescent="0.2">
      <c r="B36" s="174" t="s">
        <v>313</v>
      </c>
      <c r="C36" s="174" t="s">
        <v>1044</v>
      </c>
      <c r="D36" s="136">
        <v>23090</v>
      </c>
    </row>
    <row r="37" spans="2:6" ht="12.75" customHeight="1" x14ac:dyDescent="0.2">
      <c r="B37" s="174" t="s">
        <v>1498</v>
      </c>
      <c r="C37" s="174" t="s">
        <v>1499</v>
      </c>
      <c r="D37" s="136">
        <v>22993</v>
      </c>
    </row>
    <row r="38" spans="2:6" ht="12.75" customHeight="1" x14ac:dyDescent="0.2">
      <c r="B38" s="174" t="s">
        <v>1032</v>
      </c>
      <c r="C38" s="174" t="s">
        <v>1033</v>
      </c>
      <c r="D38" s="136">
        <v>22640</v>
      </c>
    </row>
    <row r="39" spans="2:6" ht="12.75" customHeight="1" x14ac:dyDescent="0.2">
      <c r="B39" s="174" t="s">
        <v>311</v>
      </c>
      <c r="C39" s="174" t="s">
        <v>1049</v>
      </c>
      <c r="D39" s="136">
        <v>22633</v>
      </c>
    </row>
    <row r="40" spans="2:6" ht="12.75" customHeight="1" x14ac:dyDescent="0.2">
      <c r="B40" s="174" t="s">
        <v>1030</v>
      </c>
      <c r="C40" s="174" t="s">
        <v>1031</v>
      </c>
      <c r="D40" s="136">
        <v>21936</v>
      </c>
    </row>
    <row r="41" spans="2:6" ht="12.75" customHeight="1" x14ac:dyDescent="0.2">
      <c r="B41" s="174" t="s">
        <v>1500</v>
      </c>
      <c r="C41" s="174" t="s">
        <v>1501</v>
      </c>
      <c r="D41" s="136">
        <v>21818</v>
      </c>
    </row>
    <row r="42" spans="2:6" ht="12.75" customHeight="1" x14ac:dyDescent="0.2">
      <c r="B42" s="174" t="s">
        <v>1502</v>
      </c>
      <c r="C42" s="174" t="s">
        <v>1503</v>
      </c>
      <c r="D42" s="136">
        <v>21563</v>
      </c>
    </row>
    <row r="43" spans="2:6" ht="12.75" customHeight="1" x14ac:dyDescent="0.2">
      <c r="B43" s="174" t="s">
        <v>1504</v>
      </c>
      <c r="C43" s="174" t="s">
        <v>1505</v>
      </c>
      <c r="D43" s="136">
        <v>21524</v>
      </c>
    </row>
    <row r="44" spans="2:6" ht="12.75" customHeight="1" x14ac:dyDescent="0.2">
      <c r="B44" s="174" t="s">
        <v>1506</v>
      </c>
      <c r="C44" s="174" t="s">
        <v>1507</v>
      </c>
      <c r="D44" s="136">
        <v>21506</v>
      </c>
    </row>
    <row r="45" spans="2:6" ht="12.75" customHeight="1" x14ac:dyDescent="0.2">
      <c r="B45" s="175" t="s">
        <v>1508</v>
      </c>
      <c r="C45" s="175" t="s">
        <v>1509</v>
      </c>
      <c r="D45" s="176">
        <v>21302</v>
      </c>
    </row>
    <row r="46" spans="2:6" ht="12.75" customHeight="1" x14ac:dyDescent="0.2">
      <c r="F46" s="177"/>
    </row>
    <row r="47" spans="2:6" ht="12.75" customHeight="1" x14ac:dyDescent="0.2">
      <c r="F47" s="177"/>
    </row>
    <row r="48" spans="2:6" s="178" customFormat="1" ht="12.75" customHeight="1" x14ac:dyDescent="0.2">
      <c r="B48" s="179"/>
      <c r="C48" s="179"/>
      <c r="D48" s="179"/>
    </row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4">
    <mergeCell ref="B3:D3"/>
    <mergeCell ref="B4:D4"/>
    <mergeCell ref="B5:D5"/>
    <mergeCell ref="B7:C7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428"/>
  <sheetViews>
    <sheetView workbookViewId="0">
      <selection activeCell="C28" sqref="C28"/>
    </sheetView>
  </sheetViews>
  <sheetFormatPr defaultColWidth="9" defaultRowHeight="12.75" x14ac:dyDescent="0.2"/>
  <cols>
    <col min="1" max="1" width="3.125" style="111" customWidth="1"/>
    <col min="2" max="2" width="19.5" style="117" customWidth="1"/>
    <col min="3" max="3" width="9.5" style="3" customWidth="1"/>
    <col min="4" max="4" width="9.125" style="120" customWidth="1"/>
    <col min="5" max="5" width="12.5" style="3" bestFit="1" customWidth="1"/>
    <col min="6" max="6" width="11.75" style="120" customWidth="1"/>
    <col min="7" max="7" width="9.125" style="3" customWidth="1"/>
    <col min="8" max="8" width="9.5" style="120" customWidth="1"/>
    <col min="9" max="16384" width="9" style="117"/>
  </cols>
  <sheetData>
    <row r="1" spans="1:9" s="102" customFormat="1" ht="15" x14ac:dyDescent="0.25">
      <c r="A1" s="101"/>
      <c r="C1" s="28"/>
      <c r="D1" s="103"/>
      <c r="E1" s="28"/>
      <c r="F1" s="103"/>
      <c r="G1" s="104" t="s">
        <v>1</v>
      </c>
      <c r="H1" s="104" t="s">
        <v>151</v>
      </c>
      <c r="I1" s="105"/>
    </row>
    <row r="2" spans="1:9" s="102" customFormat="1" ht="15" x14ac:dyDescent="0.25">
      <c r="A2" s="274" t="s">
        <v>15</v>
      </c>
      <c r="B2" s="274"/>
      <c r="C2" s="274"/>
      <c r="D2" s="274"/>
      <c r="E2" s="274"/>
      <c r="F2" s="274"/>
      <c r="G2" s="274"/>
      <c r="H2" s="274"/>
      <c r="I2" s="105"/>
    </row>
    <row r="3" spans="1:9" s="102" customFormat="1" ht="15" x14ac:dyDescent="0.25">
      <c r="A3" s="274" t="s">
        <v>14</v>
      </c>
      <c r="B3" s="274"/>
      <c r="C3" s="274"/>
      <c r="D3" s="274"/>
      <c r="E3" s="274"/>
      <c r="F3" s="274"/>
      <c r="G3" s="274"/>
      <c r="H3" s="274"/>
      <c r="I3" s="105"/>
    </row>
    <row r="4" spans="1:9" s="102" customFormat="1" ht="15" x14ac:dyDescent="0.25">
      <c r="A4" s="275" t="s">
        <v>146</v>
      </c>
      <c r="B4" s="275"/>
      <c r="C4" s="275"/>
      <c r="D4" s="275"/>
      <c r="E4" s="275"/>
      <c r="F4" s="275"/>
      <c r="G4" s="275"/>
      <c r="H4" s="275"/>
    </row>
    <row r="5" spans="1:9" s="108" customFormat="1" x14ac:dyDescent="0.2">
      <c r="A5" s="106"/>
      <c r="B5" s="107"/>
      <c r="C5" s="107"/>
      <c r="D5" s="107"/>
      <c r="E5" s="107"/>
      <c r="F5" s="107"/>
      <c r="G5" s="107"/>
      <c r="H5" s="107"/>
    </row>
    <row r="6" spans="1:9" s="110" customFormat="1" x14ac:dyDescent="0.2">
      <c r="A6" s="109"/>
      <c r="B6" s="276" t="s">
        <v>4</v>
      </c>
      <c r="C6" s="278" t="s">
        <v>147</v>
      </c>
      <c r="D6" s="278"/>
      <c r="E6" s="278" t="s">
        <v>148</v>
      </c>
      <c r="F6" s="278"/>
      <c r="G6" s="279" t="s">
        <v>111</v>
      </c>
      <c r="H6" s="280"/>
    </row>
    <row r="7" spans="1:9" s="111" customFormat="1" x14ac:dyDescent="0.2">
      <c r="B7" s="277"/>
      <c r="C7" s="15" t="s">
        <v>149</v>
      </c>
      <c r="D7" s="15" t="s">
        <v>150</v>
      </c>
      <c r="E7" s="15" t="s">
        <v>149</v>
      </c>
      <c r="F7" s="15" t="s">
        <v>150</v>
      </c>
      <c r="G7" s="15" t="s">
        <v>149</v>
      </c>
      <c r="H7" s="15" t="s">
        <v>150</v>
      </c>
    </row>
    <row r="8" spans="1:9" s="113" customFormat="1" x14ac:dyDescent="0.2">
      <c r="A8" s="112">
        <v>1</v>
      </c>
      <c r="B8" s="122" t="s">
        <v>18</v>
      </c>
      <c r="C8" s="123">
        <v>5063</v>
      </c>
      <c r="D8" s="124">
        <v>5063</v>
      </c>
      <c r="E8" s="125">
        <v>673521</v>
      </c>
      <c r="F8" s="123">
        <v>680850</v>
      </c>
      <c r="G8" s="124">
        <v>1.7569999999999999</v>
      </c>
      <c r="H8" s="124">
        <v>0</v>
      </c>
    </row>
    <row r="9" spans="1:9" s="113" customFormat="1" x14ac:dyDescent="0.2">
      <c r="A9" s="114">
        <v>2</v>
      </c>
      <c r="B9" s="122" t="s">
        <v>19</v>
      </c>
      <c r="C9" s="123">
        <v>2723</v>
      </c>
      <c r="D9" s="124">
        <v>2723</v>
      </c>
      <c r="E9" s="125">
        <v>221463</v>
      </c>
      <c r="F9" s="123">
        <v>225681</v>
      </c>
      <c r="G9" s="124">
        <v>2845.9770000000003</v>
      </c>
      <c r="H9" s="124">
        <v>3771.5670000000005</v>
      </c>
    </row>
    <row r="10" spans="1:9" s="113" customFormat="1" x14ac:dyDescent="0.2">
      <c r="A10" s="114">
        <v>3</v>
      </c>
      <c r="B10" s="122" t="s">
        <v>20</v>
      </c>
      <c r="C10" s="123">
        <v>18240</v>
      </c>
      <c r="D10" s="124">
        <v>18242</v>
      </c>
      <c r="E10" s="125">
        <v>2499427</v>
      </c>
      <c r="F10" s="123">
        <v>2515469</v>
      </c>
      <c r="G10" s="124">
        <v>1351.9369999999999</v>
      </c>
      <c r="H10" s="124">
        <v>410.89099999999979</v>
      </c>
    </row>
    <row r="11" spans="1:9" s="113" customFormat="1" x14ac:dyDescent="0.2">
      <c r="A11" s="114">
        <v>4</v>
      </c>
      <c r="B11" s="122" t="s">
        <v>21</v>
      </c>
      <c r="C11" s="123">
        <v>44061</v>
      </c>
      <c r="D11" s="124">
        <v>44059</v>
      </c>
      <c r="E11" s="125">
        <v>6409461</v>
      </c>
      <c r="F11" s="125">
        <v>6417806</v>
      </c>
      <c r="G11" s="124">
        <v>59722.775999999998</v>
      </c>
      <c r="H11" s="124">
        <v>64388.527000000046</v>
      </c>
    </row>
    <row r="12" spans="1:9" s="113" customFormat="1" x14ac:dyDescent="0.2">
      <c r="A12" s="114">
        <v>5</v>
      </c>
      <c r="B12" s="122" t="s">
        <v>22</v>
      </c>
      <c r="C12" s="123">
        <v>33782</v>
      </c>
      <c r="D12" s="124">
        <v>33781</v>
      </c>
      <c r="E12" s="125">
        <v>4235877</v>
      </c>
      <c r="F12" s="123">
        <v>4253505</v>
      </c>
      <c r="G12" s="124">
        <v>16508.651999999998</v>
      </c>
      <c r="H12" s="124">
        <v>24031.266000000032</v>
      </c>
    </row>
    <row r="13" spans="1:9" s="113" customFormat="1" x14ac:dyDescent="0.2">
      <c r="A13" s="114">
        <v>6</v>
      </c>
      <c r="B13" s="122" t="s">
        <v>23</v>
      </c>
      <c r="C13" s="123">
        <v>96</v>
      </c>
      <c r="D13" s="124">
        <v>104</v>
      </c>
      <c r="E13" s="125">
        <v>3804</v>
      </c>
      <c r="F13" s="123">
        <v>4081</v>
      </c>
      <c r="G13" s="124">
        <v>0</v>
      </c>
      <c r="H13" s="124">
        <v>0</v>
      </c>
    </row>
    <row r="14" spans="1:9" s="113" customFormat="1" x14ac:dyDescent="0.2">
      <c r="A14" s="114">
        <v>7</v>
      </c>
      <c r="B14" s="122" t="s">
        <v>24</v>
      </c>
      <c r="C14" s="123">
        <v>1480</v>
      </c>
      <c r="D14" s="124">
        <v>1508</v>
      </c>
      <c r="E14" s="125">
        <v>1745</v>
      </c>
      <c r="F14" s="123">
        <v>1677</v>
      </c>
      <c r="G14" s="124">
        <v>2772.4469999999997</v>
      </c>
      <c r="H14" s="124">
        <v>7541.0460000000012</v>
      </c>
    </row>
    <row r="15" spans="1:9" s="113" customFormat="1" x14ac:dyDescent="0.2">
      <c r="A15" s="114">
        <v>8</v>
      </c>
      <c r="B15" s="122" t="s">
        <v>25</v>
      </c>
      <c r="C15" s="123">
        <v>8377</v>
      </c>
      <c r="D15" s="124">
        <v>8378</v>
      </c>
      <c r="E15" s="125">
        <v>1220645</v>
      </c>
      <c r="F15" s="123">
        <v>1249610</v>
      </c>
      <c r="G15" s="124">
        <v>32.20300000000001</v>
      </c>
      <c r="H15" s="124">
        <v>10.488999999999999</v>
      </c>
    </row>
    <row r="16" spans="1:9" s="113" customFormat="1" x14ac:dyDescent="0.2">
      <c r="A16" s="114">
        <v>9</v>
      </c>
      <c r="B16" s="122" t="s">
        <v>26</v>
      </c>
      <c r="C16" s="123">
        <v>15686</v>
      </c>
      <c r="D16" s="124">
        <v>15685</v>
      </c>
      <c r="E16" s="125">
        <v>2164117</v>
      </c>
      <c r="F16" s="123">
        <v>2191240</v>
      </c>
      <c r="G16" s="124">
        <v>2528.8849999999998</v>
      </c>
      <c r="H16" s="124">
        <v>1058.5489999999993</v>
      </c>
    </row>
    <row r="17" spans="1:8" s="113" customFormat="1" x14ac:dyDescent="0.2">
      <c r="A17" s="114">
        <v>10</v>
      </c>
      <c r="B17" s="122" t="s">
        <v>27</v>
      </c>
      <c r="C17" s="123">
        <v>35716</v>
      </c>
      <c r="D17" s="124">
        <v>35709</v>
      </c>
      <c r="E17" s="125">
        <v>4874535</v>
      </c>
      <c r="F17" s="123">
        <v>4940778</v>
      </c>
      <c r="G17" s="124">
        <v>4281.4640000000018</v>
      </c>
      <c r="H17" s="124">
        <v>2111.7539999999985</v>
      </c>
    </row>
    <row r="18" spans="1:8" s="113" customFormat="1" x14ac:dyDescent="0.2">
      <c r="A18" s="114">
        <v>11</v>
      </c>
      <c r="B18" s="122" t="s">
        <v>28</v>
      </c>
      <c r="C18" s="123">
        <v>1427</v>
      </c>
      <c r="D18" s="124">
        <v>1428</v>
      </c>
      <c r="E18" s="125">
        <v>212031</v>
      </c>
      <c r="F18" s="123">
        <v>211273</v>
      </c>
      <c r="G18" s="124">
        <v>0</v>
      </c>
      <c r="H18" s="124">
        <v>0</v>
      </c>
    </row>
    <row r="19" spans="1:8" s="113" customFormat="1" x14ac:dyDescent="0.2">
      <c r="A19" s="114">
        <v>12</v>
      </c>
      <c r="B19" s="122" t="s">
        <v>29</v>
      </c>
      <c r="C19" s="123">
        <v>288</v>
      </c>
      <c r="D19" s="124">
        <v>286</v>
      </c>
      <c r="E19" s="125">
        <v>41605</v>
      </c>
      <c r="F19" s="123">
        <v>42192</v>
      </c>
      <c r="G19" s="124">
        <v>0</v>
      </c>
      <c r="H19" s="124">
        <v>0</v>
      </c>
    </row>
    <row r="20" spans="1:8" s="113" customFormat="1" x14ac:dyDescent="0.2">
      <c r="A20" s="114">
        <v>13</v>
      </c>
      <c r="B20" s="122" t="s">
        <v>30</v>
      </c>
      <c r="C20" s="123">
        <v>435</v>
      </c>
      <c r="D20" s="124">
        <v>437</v>
      </c>
      <c r="E20" s="125">
        <v>54467</v>
      </c>
      <c r="F20" s="123">
        <v>52879</v>
      </c>
      <c r="G20" s="124">
        <v>0</v>
      </c>
      <c r="H20" s="124">
        <v>0</v>
      </c>
    </row>
    <row r="21" spans="1:8" s="113" customFormat="1" x14ac:dyDescent="0.2">
      <c r="A21" s="114">
        <v>14</v>
      </c>
      <c r="B21" s="122" t="s">
        <v>31</v>
      </c>
      <c r="C21" s="126">
        <v>13803</v>
      </c>
      <c r="D21" s="127">
        <v>13805</v>
      </c>
      <c r="E21" s="128">
        <v>1346377</v>
      </c>
      <c r="F21" s="126">
        <v>1360312</v>
      </c>
      <c r="G21" s="127">
        <v>54.322000000000003</v>
      </c>
      <c r="H21" s="127">
        <v>9.9989999999999988</v>
      </c>
    </row>
    <row r="22" spans="1:8" s="113" customFormat="1" x14ac:dyDescent="0.2">
      <c r="A22" s="114">
        <v>15</v>
      </c>
      <c r="B22" s="122" t="s">
        <v>32</v>
      </c>
      <c r="C22" s="123">
        <v>1</v>
      </c>
      <c r="D22" s="124">
        <v>1</v>
      </c>
      <c r="E22" s="125">
        <v>0</v>
      </c>
      <c r="F22" s="123">
        <v>0</v>
      </c>
      <c r="G22" s="124">
        <v>0.112</v>
      </c>
      <c r="H22" s="124">
        <v>0</v>
      </c>
    </row>
    <row r="23" spans="1:8" s="113" customFormat="1" x14ac:dyDescent="0.2">
      <c r="A23" s="114">
        <v>16</v>
      </c>
      <c r="B23" s="122" t="s">
        <v>33</v>
      </c>
      <c r="C23" s="123">
        <v>7418</v>
      </c>
      <c r="D23" s="124">
        <v>7402</v>
      </c>
      <c r="E23" s="125">
        <v>725459</v>
      </c>
      <c r="F23" s="123">
        <v>723259</v>
      </c>
      <c r="G23" s="124">
        <v>87.832999999999998</v>
      </c>
      <c r="H23" s="124">
        <v>58.331999999999994</v>
      </c>
    </row>
    <row r="24" spans="1:8" s="113" customFormat="1" x14ac:dyDescent="0.2">
      <c r="A24" s="114">
        <v>17</v>
      </c>
      <c r="B24" s="122" t="s">
        <v>34</v>
      </c>
      <c r="C24" s="123">
        <v>72</v>
      </c>
      <c r="D24" s="124">
        <v>72</v>
      </c>
      <c r="E24" s="125">
        <v>3811</v>
      </c>
      <c r="F24" s="123">
        <v>3839</v>
      </c>
      <c r="G24" s="124">
        <v>0</v>
      </c>
      <c r="H24" s="124">
        <v>0</v>
      </c>
    </row>
    <row r="25" spans="1:8" s="113" customFormat="1" x14ac:dyDescent="0.2">
      <c r="A25" s="114">
        <v>18</v>
      </c>
      <c r="B25" s="122" t="s">
        <v>35</v>
      </c>
      <c r="C25" s="123">
        <v>9550</v>
      </c>
      <c r="D25" s="124">
        <v>9548</v>
      </c>
      <c r="E25" s="125">
        <v>1362598</v>
      </c>
      <c r="F25" s="123">
        <v>1383801</v>
      </c>
      <c r="G25" s="124">
        <v>752.947</v>
      </c>
      <c r="H25" s="124">
        <v>256.75800000000004</v>
      </c>
    </row>
    <row r="26" spans="1:8" s="113" customFormat="1" x14ac:dyDescent="0.2">
      <c r="A26" s="114">
        <v>19</v>
      </c>
      <c r="B26" s="122" t="s">
        <v>36</v>
      </c>
      <c r="C26" s="123">
        <v>2053</v>
      </c>
      <c r="D26" s="124">
        <v>2054</v>
      </c>
      <c r="E26" s="125">
        <v>133142</v>
      </c>
      <c r="F26" s="123">
        <v>135055</v>
      </c>
      <c r="G26" s="124">
        <v>13.803000000000001</v>
      </c>
      <c r="H26" s="124">
        <v>0.84499999999999997</v>
      </c>
    </row>
    <row r="27" spans="1:8" s="113" customFormat="1" x14ac:dyDescent="0.2">
      <c r="A27" s="114">
        <v>20</v>
      </c>
      <c r="B27" s="122" t="s">
        <v>37</v>
      </c>
      <c r="C27" s="123">
        <v>36</v>
      </c>
      <c r="D27" s="124">
        <v>35</v>
      </c>
      <c r="E27" s="125">
        <v>363</v>
      </c>
      <c r="F27" s="123">
        <v>355</v>
      </c>
      <c r="G27" s="124">
        <v>0</v>
      </c>
      <c r="H27" s="124">
        <v>0</v>
      </c>
    </row>
    <row r="28" spans="1:8" s="113" customFormat="1" x14ac:dyDescent="0.2">
      <c r="A28" s="114">
        <v>21</v>
      </c>
      <c r="B28" s="122" t="s">
        <v>38</v>
      </c>
      <c r="C28" s="123">
        <v>46995</v>
      </c>
      <c r="D28" s="124">
        <v>46992</v>
      </c>
      <c r="E28" s="125">
        <v>4618836</v>
      </c>
      <c r="F28" s="123">
        <v>4568284</v>
      </c>
      <c r="G28" s="124">
        <v>6288.5360000000082</v>
      </c>
      <c r="H28" s="124">
        <v>6282.5750000000044</v>
      </c>
    </row>
    <row r="29" spans="1:8" s="113" customFormat="1" x14ac:dyDescent="0.2">
      <c r="A29" s="114">
        <v>22</v>
      </c>
      <c r="B29" s="122" t="s">
        <v>39</v>
      </c>
      <c r="C29" s="123">
        <v>94960</v>
      </c>
      <c r="D29" s="124">
        <v>94950</v>
      </c>
      <c r="E29" s="125">
        <v>12321964</v>
      </c>
      <c r="F29" s="123">
        <v>12239771</v>
      </c>
      <c r="G29" s="124">
        <v>238371.21399999989</v>
      </c>
      <c r="H29" s="124">
        <v>334403.331000001</v>
      </c>
    </row>
    <row r="30" spans="1:8" s="113" customFormat="1" x14ac:dyDescent="0.2">
      <c r="A30" s="114">
        <v>23</v>
      </c>
      <c r="B30" s="122" t="s">
        <v>40</v>
      </c>
      <c r="C30" s="123">
        <v>36263</v>
      </c>
      <c r="D30" s="124">
        <v>36275</v>
      </c>
      <c r="E30" s="125">
        <v>4923263</v>
      </c>
      <c r="F30" s="123">
        <v>4980288</v>
      </c>
      <c r="G30" s="124">
        <v>5631.2560000000003</v>
      </c>
      <c r="H30" s="124">
        <v>4190.1920000000009</v>
      </c>
    </row>
    <row r="31" spans="1:8" s="113" customFormat="1" x14ac:dyDescent="0.2">
      <c r="A31" s="114">
        <v>24</v>
      </c>
      <c r="B31" s="122" t="s">
        <v>41</v>
      </c>
      <c r="C31" s="123">
        <v>11507</v>
      </c>
      <c r="D31" s="124">
        <v>11508</v>
      </c>
      <c r="E31" s="125">
        <v>1483478</v>
      </c>
      <c r="F31" s="123">
        <v>1485980</v>
      </c>
      <c r="G31" s="124">
        <v>76.800000000000026</v>
      </c>
      <c r="H31" s="124">
        <v>75.625999999999962</v>
      </c>
    </row>
    <row r="32" spans="1:8" s="113" customFormat="1" x14ac:dyDescent="0.2">
      <c r="A32" s="114">
        <v>25</v>
      </c>
      <c r="B32" s="122" t="s">
        <v>42</v>
      </c>
      <c r="C32" s="123">
        <v>24321</v>
      </c>
      <c r="D32" s="124">
        <v>24321</v>
      </c>
      <c r="E32" s="125">
        <v>3289848</v>
      </c>
      <c r="F32" s="123">
        <v>3311624</v>
      </c>
      <c r="G32" s="124">
        <v>150.26500000000004</v>
      </c>
      <c r="H32" s="124">
        <v>223.32599999999996</v>
      </c>
    </row>
    <row r="33" spans="1:8" s="113" customFormat="1" x14ac:dyDescent="0.2">
      <c r="A33" s="114">
        <v>26</v>
      </c>
      <c r="B33" s="122" t="s">
        <v>43</v>
      </c>
      <c r="C33" s="123">
        <v>1776</v>
      </c>
      <c r="D33" s="124">
        <v>1774</v>
      </c>
      <c r="E33" s="125">
        <v>75133</v>
      </c>
      <c r="F33" s="123">
        <v>76010</v>
      </c>
      <c r="G33" s="124">
        <v>23.938000000000006</v>
      </c>
      <c r="H33" s="124">
        <v>3.1839999999999993</v>
      </c>
    </row>
    <row r="34" spans="1:8" s="113" customFormat="1" x14ac:dyDescent="0.2">
      <c r="A34" s="114">
        <v>27</v>
      </c>
      <c r="B34" s="122" t="s">
        <v>44</v>
      </c>
      <c r="C34" s="123">
        <v>286</v>
      </c>
      <c r="D34" s="124">
        <v>284</v>
      </c>
      <c r="E34" s="125">
        <v>38313</v>
      </c>
      <c r="F34" s="123">
        <v>36940</v>
      </c>
      <c r="G34" s="124">
        <v>0</v>
      </c>
      <c r="H34" s="124">
        <v>0</v>
      </c>
    </row>
    <row r="35" spans="1:8" s="113" customFormat="1" x14ac:dyDescent="0.2">
      <c r="A35" s="114">
        <v>28</v>
      </c>
      <c r="B35" s="122" t="s">
        <v>45</v>
      </c>
      <c r="C35" s="123">
        <v>724</v>
      </c>
      <c r="D35" s="124">
        <v>724</v>
      </c>
      <c r="E35" s="125">
        <v>108935</v>
      </c>
      <c r="F35" s="123">
        <v>110926</v>
      </c>
      <c r="G35" s="124">
        <v>0</v>
      </c>
      <c r="H35" s="124">
        <v>0</v>
      </c>
    </row>
    <row r="36" spans="1:8" s="113" customFormat="1" x14ac:dyDescent="0.2">
      <c r="A36" s="114">
        <v>29</v>
      </c>
      <c r="B36" s="122" t="s">
        <v>46</v>
      </c>
      <c r="C36" s="123">
        <v>2508</v>
      </c>
      <c r="D36" s="124">
        <v>2497</v>
      </c>
      <c r="E36" s="125">
        <v>325101</v>
      </c>
      <c r="F36" s="123">
        <v>332264</v>
      </c>
      <c r="G36" s="124">
        <v>15.487000000000004</v>
      </c>
      <c r="H36" s="124">
        <v>6.5519999999999996</v>
      </c>
    </row>
    <row r="37" spans="1:8" s="113" customFormat="1" x14ac:dyDescent="0.2">
      <c r="A37" s="114">
        <v>30</v>
      </c>
      <c r="B37" s="122" t="s">
        <v>47</v>
      </c>
      <c r="C37" s="123">
        <v>19255</v>
      </c>
      <c r="D37" s="124">
        <v>19257</v>
      </c>
      <c r="E37" s="125">
        <v>2722694</v>
      </c>
      <c r="F37" s="123">
        <v>2726640</v>
      </c>
      <c r="G37" s="124">
        <v>4173.8619999999983</v>
      </c>
      <c r="H37" s="124">
        <v>7000.4300000000012</v>
      </c>
    </row>
    <row r="38" spans="1:8" s="113" customFormat="1" x14ac:dyDescent="0.2">
      <c r="A38" s="114">
        <v>31</v>
      </c>
      <c r="B38" s="122" t="s">
        <v>48</v>
      </c>
      <c r="C38" s="123">
        <v>1751</v>
      </c>
      <c r="D38" s="124">
        <v>1756</v>
      </c>
      <c r="E38" s="125">
        <v>172761</v>
      </c>
      <c r="F38" s="123">
        <v>184305</v>
      </c>
      <c r="G38" s="124">
        <v>7.1530000000000005</v>
      </c>
      <c r="H38" s="124">
        <v>8.57</v>
      </c>
    </row>
    <row r="39" spans="1:8" s="113" customFormat="1" x14ac:dyDescent="0.2">
      <c r="A39" s="114">
        <v>32</v>
      </c>
      <c r="B39" s="122" t="s">
        <v>49</v>
      </c>
      <c r="C39" s="123">
        <v>1017</v>
      </c>
      <c r="D39" s="124">
        <v>1016</v>
      </c>
      <c r="E39" s="125">
        <v>152764</v>
      </c>
      <c r="F39" s="123">
        <v>151427</v>
      </c>
      <c r="G39" s="124">
        <v>0.156</v>
      </c>
      <c r="H39" s="124">
        <v>34.037999999999997</v>
      </c>
    </row>
    <row r="40" spans="1:8" s="113" customFormat="1" x14ac:dyDescent="0.2">
      <c r="A40" s="114">
        <v>33</v>
      </c>
      <c r="B40" s="122" t="s">
        <v>50</v>
      </c>
      <c r="C40" s="123">
        <v>17497</v>
      </c>
      <c r="D40" s="124">
        <v>17516</v>
      </c>
      <c r="E40" s="125">
        <v>2891347</v>
      </c>
      <c r="F40" s="123">
        <v>2921104</v>
      </c>
      <c r="G40" s="124">
        <v>11425.080000000004</v>
      </c>
      <c r="H40" s="124">
        <v>6832.6430000000009</v>
      </c>
    </row>
    <row r="41" spans="1:8" s="113" customFormat="1" x14ac:dyDescent="0.2">
      <c r="A41" s="114">
        <v>34</v>
      </c>
      <c r="B41" s="122" t="s">
        <v>51</v>
      </c>
      <c r="C41" s="123">
        <v>152442</v>
      </c>
      <c r="D41" s="124">
        <v>152527</v>
      </c>
      <c r="E41" s="125">
        <v>21478125</v>
      </c>
      <c r="F41" s="123">
        <v>21418706</v>
      </c>
      <c r="G41" s="124">
        <v>82315.206000000006</v>
      </c>
      <c r="H41" s="124">
        <v>123547.00999999994</v>
      </c>
    </row>
    <row r="42" spans="1:8" s="113" customFormat="1" x14ac:dyDescent="0.2">
      <c r="A42" s="114">
        <v>35</v>
      </c>
      <c r="B42" s="122" t="s">
        <v>52</v>
      </c>
      <c r="C42" s="123">
        <v>2</v>
      </c>
      <c r="D42" s="124">
        <v>2</v>
      </c>
      <c r="E42" s="125">
        <v>100</v>
      </c>
      <c r="F42" s="123">
        <v>41</v>
      </c>
      <c r="G42" s="124">
        <v>0</v>
      </c>
      <c r="H42" s="124">
        <v>0</v>
      </c>
    </row>
    <row r="43" spans="1:8" s="113" customFormat="1" x14ac:dyDescent="0.2">
      <c r="A43" s="114">
        <v>36</v>
      </c>
      <c r="B43" s="122" t="s">
        <v>53</v>
      </c>
      <c r="C43" s="123">
        <v>126</v>
      </c>
      <c r="D43" s="124">
        <v>126</v>
      </c>
      <c r="E43" s="125">
        <v>46</v>
      </c>
      <c r="F43" s="123">
        <v>12</v>
      </c>
      <c r="G43" s="124">
        <v>2827.5410000000006</v>
      </c>
      <c r="H43" s="124">
        <v>4009.7130000000016</v>
      </c>
    </row>
    <row r="44" spans="1:8" s="113" customFormat="1" x14ac:dyDescent="0.2">
      <c r="A44" s="114">
        <v>37</v>
      </c>
      <c r="B44" s="122" t="s">
        <v>54</v>
      </c>
      <c r="C44" s="123">
        <v>19031</v>
      </c>
      <c r="D44" s="124">
        <v>19031</v>
      </c>
      <c r="E44" s="125">
        <v>2042033</v>
      </c>
      <c r="F44" s="123">
        <v>2030579</v>
      </c>
      <c r="G44" s="124">
        <v>121.63500000000002</v>
      </c>
      <c r="H44" s="124">
        <v>290.05799999999994</v>
      </c>
    </row>
    <row r="45" spans="1:8" s="113" customFormat="1" x14ac:dyDescent="0.2">
      <c r="A45" s="114">
        <v>38</v>
      </c>
      <c r="B45" s="122" t="s">
        <v>55</v>
      </c>
      <c r="C45" s="123">
        <v>2465</v>
      </c>
      <c r="D45" s="124">
        <v>2464</v>
      </c>
      <c r="E45" s="125">
        <v>233058</v>
      </c>
      <c r="F45" s="123">
        <v>237092</v>
      </c>
      <c r="G45" s="124">
        <v>0.22900000000000001</v>
      </c>
      <c r="H45" s="124">
        <v>17.605000000000004</v>
      </c>
    </row>
    <row r="46" spans="1:8" s="113" customFormat="1" x14ac:dyDescent="0.2">
      <c r="A46" s="114">
        <v>39</v>
      </c>
      <c r="B46" s="122" t="s">
        <v>56</v>
      </c>
      <c r="C46" s="123">
        <v>9770</v>
      </c>
      <c r="D46" s="124">
        <v>9770</v>
      </c>
      <c r="E46" s="125">
        <v>1633868</v>
      </c>
      <c r="F46" s="123">
        <v>1640418</v>
      </c>
      <c r="G46" s="124">
        <v>0</v>
      </c>
      <c r="H46" s="124">
        <v>0</v>
      </c>
    </row>
    <row r="47" spans="1:8" s="113" customFormat="1" x14ac:dyDescent="0.2">
      <c r="A47" s="114">
        <v>40</v>
      </c>
      <c r="B47" s="122" t="s">
        <v>57</v>
      </c>
      <c r="C47" s="123">
        <v>4123</v>
      </c>
      <c r="D47" s="124">
        <v>4122</v>
      </c>
      <c r="E47" s="125">
        <v>383748</v>
      </c>
      <c r="F47" s="123">
        <v>385757</v>
      </c>
      <c r="G47" s="124">
        <v>26.533999999999999</v>
      </c>
      <c r="H47" s="124">
        <v>89.774000000000001</v>
      </c>
    </row>
    <row r="48" spans="1:8" s="113" customFormat="1" x14ac:dyDescent="0.2">
      <c r="A48" s="114">
        <v>41</v>
      </c>
      <c r="B48" s="122" t="s">
        <v>58</v>
      </c>
      <c r="C48" s="123">
        <v>44866</v>
      </c>
      <c r="D48" s="124">
        <v>44867</v>
      </c>
      <c r="E48" s="125">
        <v>5540746</v>
      </c>
      <c r="F48" s="123">
        <v>5551779</v>
      </c>
      <c r="G48" s="124">
        <v>22524.998000000014</v>
      </c>
      <c r="H48" s="124">
        <v>34047.359000000011</v>
      </c>
    </row>
    <row r="49" spans="1:8" s="113" customFormat="1" x14ac:dyDescent="0.2">
      <c r="A49" s="129">
        <v>42</v>
      </c>
      <c r="B49" s="122" t="s">
        <v>59</v>
      </c>
      <c r="C49" s="123">
        <v>14685</v>
      </c>
      <c r="D49" s="124">
        <v>14690</v>
      </c>
      <c r="E49" s="125">
        <v>1705960</v>
      </c>
      <c r="F49" s="123">
        <v>1700671</v>
      </c>
      <c r="G49" s="124">
        <v>363.53099999999984</v>
      </c>
      <c r="H49" s="124">
        <v>688.77599999999973</v>
      </c>
    </row>
    <row r="50" spans="1:8" s="132" customFormat="1" x14ac:dyDescent="0.2">
      <c r="A50" s="121"/>
      <c r="B50" s="130" t="s">
        <v>13</v>
      </c>
      <c r="C50" s="131">
        <f t="shared" ref="C50:H50" si="0">SUM(C8:C49)</f>
        <v>706677</v>
      </c>
      <c r="D50" s="131">
        <f t="shared" si="0"/>
        <v>706789</v>
      </c>
      <c r="E50" s="131">
        <f t="shared" si="0"/>
        <v>92326569</v>
      </c>
      <c r="F50" s="131">
        <f t="shared" si="0"/>
        <v>92484280</v>
      </c>
      <c r="G50" s="131">
        <f t="shared" si="0"/>
        <v>465298.53600000002</v>
      </c>
      <c r="H50" s="131">
        <f t="shared" si="0"/>
        <v>625400.78500000085</v>
      </c>
    </row>
    <row r="51" spans="1:8" s="113" customFormat="1" ht="12" x14ac:dyDescent="0.2">
      <c r="A51" s="115"/>
      <c r="B51" s="133"/>
      <c r="C51" s="24"/>
      <c r="D51" s="116"/>
      <c r="E51" s="24"/>
      <c r="F51" s="116"/>
      <c r="G51" s="24"/>
      <c r="H51" s="116"/>
    </row>
    <row r="52" spans="1:8" s="113" customFormat="1" ht="12" x14ac:dyDescent="0.2">
      <c r="A52" s="115"/>
      <c r="B52" s="134"/>
      <c r="C52" s="24"/>
      <c r="D52" s="116"/>
      <c r="E52" s="24"/>
      <c r="F52" s="116"/>
      <c r="G52" s="24"/>
      <c r="H52" s="116"/>
    </row>
    <row r="53" spans="1:8" s="113" customFormat="1" ht="12" x14ac:dyDescent="0.2">
      <c r="A53" s="115"/>
      <c r="C53" s="24"/>
      <c r="D53" s="116"/>
      <c r="E53" s="24"/>
      <c r="F53" s="116"/>
      <c r="G53" s="24"/>
      <c r="H53" s="116"/>
    </row>
    <row r="54" spans="1:8" s="113" customFormat="1" ht="12" x14ac:dyDescent="0.2">
      <c r="A54" s="115"/>
      <c r="C54" s="24"/>
      <c r="D54" s="116"/>
      <c r="E54" s="24"/>
      <c r="F54" s="116"/>
      <c r="G54" s="24"/>
      <c r="H54" s="116"/>
    </row>
    <row r="55" spans="1:8" s="113" customFormat="1" ht="12" x14ac:dyDescent="0.2">
      <c r="A55" s="115"/>
      <c r="C55" s="24"/>
      <c r="D55" s="116"/>
      <c r="E55" s="24"/>
      <c r="F55" s="116"/>
      <c r="G55" s="24"/>
      <c r="H55" s="116"/>
    </row>
    <row r="56" spans="1:8" s="113" customFormat="1" ht="12" x14ac:dyDescent="0.2">
      <c r="A56" s="115"/>
      <c r="C56" s="24"/>
      <c r="D56" s="116"/>
      <c r="E56" s="24"/>
      <c r="F56" s="116"/>
      <c r="G56" s="24"/>
      <c r="H56" s="116"/>
    </row>
    <row r="57" spans="1:8" s="113" customFormat="1" ht="12" x14ac:dyDescent="0.2">
      <c r="A57" s="115"/>
      <c r="C57" s="24"/>
      <c r="D57" s="116"/>
      <c r="E57" s="24"/>
      <c r="F57" s="116"/>
      <c r="G57" s="24"/>
      <c r="H57" s="116"/>
    </row>
    <row r="58" spans="1:8" s="113" customFormat="1" ht="12" x14ac:dyDescent="0.2">
      <c r="A58" s="115"/>
      <c r="C58" s="24"/>
      <c r="D58" s="116"/>
      <c r="E58" s="24"/>
      <c r="F58" s="116"/>
      <c r="G58" s="24"/>
      <c r="H58" s="116"/>
    </row>
    <row r="59" spans="1:8" s="113" customFormat="1" ht="12" x14ac:dyDescent="0.2">
      <c r="A59" s="115"/>
      <c r="C59" s="24"/>
      <c r="D59" s="116"/>
      <c r="E59" s="24"/>
      <c r="F59" s="116"/>
      <c r="G59" s="24"/>
      <c r="H59" s="116"/>
    </row>
    <row r="60" spans="1:8" s="113" customFormat="1" ht="12" x14ac:dyDescent="0.2">
      <c r="A60" s="115"/>
      <c r="C60" s="24"/>
      <c r="D60" s="116"/>
      <c r="E60" s="24"/>
      <c r="F60" s="116"/>
      <c r="G60" s="24"/>
      <c r="H60" s="116"/>
    </row>
    <row r="61" spans="1:8" s="113" customFormat="1" ht="12" x14ac:dyDescent="0.2">
      <c r="A61" s="115"/>
      <c r="C61" s="24"/>
      <c r="D61" s="116"/>
      <c r="E61" s="24"/>
      <c r="F61" s="116"/>
      <c r="G61" s="24"/>
      <c r="H61" s="116"/>
    </row>
    <row r="62" spans="1:8" s="113" customFormat="1" ht="12" x14ac:dyDescent="0.2">
      <c r="A62" s="115"/>
      <c r="C62" s="24"/>
      <c r="D62" s="116"/>
      <c r="E62" s="24"/>
      <c r="F62" s="116"/>
      <c r="G62" s="24"/>
      <c r="H62" s="116"/>
    </row>
    <row r="63" spans="1:8" s="113" customFormat="1" ht="12" x14ac:dyDescent="0.2">
      <c r="A63" s="115"/>
      <c r="C63" s="24"/>
      <c r="D63" s="116"/>
      <c r="E63" s="24"/>
      <c r="F63" s="116"/>
      <c r="G63" s="24"/>
      <c r="H63" s="116"/>
    </row>
    <row r="64" spans="1:8" s="113" customFormat="1" ht="12" x14ac:dyDescent="0.2">
      <c r="A64" s="115"/>
      <c r="C64" s="24"/>
      <c r="D64" s="116"/>
      <c r="E64" s="24"/>
      <c r="F64" s="116"/>
      <c r="G64" s="24"/>
      <c r="H64" s="116"/>
    </row>
    <row r="65" spans="1:8" s="113" customFormat="1" ht="12" x14ac:dyDescent="0.2">
      <c r="A65" s="115"/>
      <c r="C65" s="24"/>
      <c r="D65" s="116"/>
      <c r="E65" s="24"/>
      <c r="F65" s="116"/>
      <c r="G65" s="24"/>
      <c r="H65" s="116"/>
    </row>
    <row r="66" spans="1:8" s="113" customFormat="1" ht="12" x14ac:dyDescent="0.2">
      <c r="A66" s="115"/>
      <c r="C66" s="24"/>
      <c r="D66" s="116"/>
      <c r="E66" s="24"/>
      <c r="F66" s="116"/>
      <c r="G66" s="24"/>
      <c r="H66" s="116"/>
    </row>
    <row r="67" spans="1:8" s="113" customFormat="1" ht="12" x14ac:dyDescent="0.2">
      <c r="A67" s="115"/>
      <c r="C67" s="24"/>
      <c r="D67" s="116"/>
      <c r="E67" s="24"/>
      <c r="F67" s="116"/>
      <c r="G67" s="24"/>
      <c r="H67" s="116"/>
    </row>
    <row r="68" spans="1:8" s="113" customFormat="1" ht="12" x14ac:dyDescent="0.2">
      <c r="A68" s="115"/>
      <c r="C68" s="24"/>
      <c r="D68" s="116"/>
      <c r="E68" s="24"/>
      <c r="F68" s="116"/>
      <c r="G68" s="24"/>
      <c r="H68" s="116"/>
    </row>
    <row r="69" spans="1:8" s="113" customFormat="1" ht="12" x14ac:dyDescent="0.2">
      <c r="A69" s="115"/>
      <c r="C69" s="24"/>
      <c r="D69" s="116"/>
      <c r="E69" s="24"/>
      <c r="F69" s="116"/>
      <c r="G69" s="24"/>
      <c r="H69" s="116"/>
    </row>
    <row r="70" spans="1:8" s="113" customFormat="1" ht="12" x14ac:dyDescent="0.2">
      <c r="A70" s="115"/>
      <c r="C70" s="24"/>
      <c r="D70" s="116"/>
      <c r="E70" s="24"/>
      <c r="F70" s="116"/>
      <c r="G70" s="24"/>
      <c r="H70" s="116"/>
    </row>
    <row r="71" spans="1:8" s="113" customFormat="1" ht="12" x14ac:dyDescent="0.2">
      <c r="A71" s="115"/>
      <c r="C71" s="24"/>
      <c r="D71" s="116"/>
      <c r="E71" s="24"/>
      <c r="F71" s="116"/>
      <c r="G71" s="24"/>
      <c r="H71" s="116"/>
    </row>
    <row r="72" spans="1:8" s="113" customFormat="1" ht="12" x14ac:dyDescent="0.2">
      <c r="A72" s="115"/>
      <c r="C72" s="24"/>
      <c r="D72" s="116"/>
      <c r="E72" s="24"/>
      <c r="F72" s="116"/>
      <c r="G72" s="24"/>
      <c r="H72" s="116"/>
    </row>
    <row r="73" spans="1:8" s="113" customFormat="1" ht="12" x14ac:dyDescent="0.2">
      <c r="A73" s="115"/>
      <c r="C73" s="24"/>
      <c r="D73" s="116"/>
      <c r="E73" s="24"/>
      <c r="F73" s="116"/>
      <c r="G73" s="24"/>
      <c r="H73" s="116"/>
    </row>
    <row r="74" spans="1:8" s="113" customFormat="1" ht="12" x14ac:dyDescent="0.2">
      <c r="A74" s="115"/>
      <c r="C74" s="24"/>
      <c r="D74" s="116"/>
      <c r="E74" s="24"/>
      <c r="F74" s="116"/>
      <c r="G74" s="24"/>
      <c r="H74" s="116"/>
    </row>
    <row r="75" spans="1:8" s="113" customFormat="1" ht="12" x14ac:dyDescent="0.2">
      <c r="A75" s="115"/>
      <c r="C75" s="24"/>
      <c r="D75" s="116"/>
      <c r="E75" s="24"/>
      <c r="F75" s="116"/>
      <c r="G75" s="24"/>
      <c r="H75" s="116"/>
    </row>
    <row r="76" spans="1:8" s="113" customFormat="1" ht="12" x14ac:dyDescent="0.2">
      <c r="A76" s="115"/>
      <c r="C76" s="24"/>
      <c r="D76" s="116"/>
      <c r="E76" s="24"/>
      <c r="F76" s="116"/>
      <c r="G76" s="24"/>
      <c r="H76" s="116"/>
    </row>
    <row r="77" spans="1:8" s="113" customFormat="1" ht="12" x14ac:dyDescent="0.2">
      <c r="A77" s="115"/>
      <c r="C77" s="24"/>
      <c r="D77" s="116"/>
      <c r="E77" s="24"/>
      <c r="F77" s="116"/>
      <c r="G77" s="24"/>
      <c r="H77" s="116"/>
    </row>
    <row r="78" spans="1:8" s="113" customFormat="1" ht="12" x14ac:dyDescent="0.2">
      <c r="A78" s="115"/>
      <c r="C78" s="24"/>
      <c r="D78" s="116"/>
      <c r="E78" s="24"/>
      <c r="F78" s="116"/>
      <c r="G78" s="24"/>
      <c r="H78" s="116"/>
    </row>
    <row r="79" spans="1:8" s="113" customFormat="1" ht="12" x14ac:dyDescent="0.2">
      <c r="A79" s="115"/>
      <c r="C79" s="24"/>
      <c r="D79" s="116"/>
      <c r="E79" s="24"/>
      <c r="F79" s="116"/>
      <c r="G79" s="24"/>
      <c r="H79" s="116"/>
    </row>
    <row r="80" spans="1:8" s="113" customFormat="1" ht="12" x14ac:dyDescent="0.2">
      <c r="A80" s="115"/>
      <c r="C80" s="24"/>
      <c r="D80" s="116"/>
      <c r="E80" s="24"/>
      <c r="F80" s="116"/>
      <c r="G80" s="24"/>
      <c r="H80" s="116"/>
    </row>
    <row r="81" spans="1:8" s="113" customFormat="1" ht="12" x14ac:dyDescent="0.2">
      <c r="A81" s="115"/>
      <c r="C81" s="24"/>
      <c r="D81" s="116"/>
      <c r="E81" s="24"/>
      <c r="F81" s="116"/>
      <c r="G81" s="24"/>
      <c r="H81" s="116"/>
    </row>
    <row r="82" spans="1:8" s="113" customFormat="1" ht="12" x14ac:dyDescent="0.2">
      <c r="A82" s="115"/>
      <c r="C82" s="24"/>
      <c r="D82" s="116"/>
      <c r="E82" s="24"/>
      <c r="F82" s="116"/>
      <c r="G82" s="24"/>
      <c r="H82" s="116"/>
    </row>
    <row r="83" spans="1:8" s="113" customFormat="1" ht="12" x14ac:dyDescent="0.2">
      <c r="A83" s="115"/>
      <c r="C83" s="24"/>
      <c r="D83" s="116"/>
      <c r="E83" s="24"/>
      <c r="F83" s="116"/>
      <c r="G83" s="24"/>
      <c r="H83" s="116"/>
    </row>
    <row r="84" spans="1:8" s="113" customFormat="1" ht="12" x14ac:dyDescent="0.2">
      <c r="A84" s="115"/>
      <c r="C84" s="24"/>
      <c r="D84" s="116"/>
      <c r="E84" s="24"/>
      <c r="F84" s="116"/>
      <c r="G84" s="24"/>
      <c r="H84" s="116"/>
    </row>
    <row r="85" spans="1:8" s="113" customFormat="1" ht="12" x14ac:dyDescent="0.2">
      <c r="A85" s="115"/>
      <c r="C85" s="24"/>
      <c r="D85" s="116"/>
      <c r="E85" s="24"/>
      <c r="F85" s="116"/>
      <c r="G85" s="24"/>
      <c r="H85" s="116"/>
    </row>
    <row r="86" spans="1:8" s="113" customFormat="1" ht="12" x14ac:dyDescent="0.2">
      <c r="A86" s="115"/>
      <c r="C86" s="24"/>
      <c r="D86" s="116"/>
      <c r="E86" s="24"/>
      <c r="F86" s="116"/>
      <c r="G86" s="24"/>
      <c r="H86" s="116"/>
    </row>
    <row r="87" spans="1:8" s="113" customFormat="1" ht="12" x14ac:dyDescent="0.2">
      <c r="A87" s="115"/>
      <c r="C87" s="24"/>
      <c r="D87" s="116"/>
      <c r="E87" s="24"/>
      <c r="F87" s="116"/>
      <c r="G87" s="24"/>
      <c r="H87" s="116"/>
    </row>
    <row r="88" spans="1:8" s="113" customFormat="1" ht="12" x14ac:dyDescent="0.2">
      <c r="A88" s="115"/>
      <c r="C88" s="24"/>
      <c r="D88" s="116"/>
      <c r="E88" s="24"/>
      <c r="F88" s="116"/>
      <c r="G88" s="24"/>
      <c r="H88" s="116"/>
    </row>
    <row r="89" spans="1:8" s="113" customFormat="1" ht="12" x14ac:dyDescent="0.2">
      <c r="A89" s="115"/>
      <c r="C89" s="24"/>
      <c r="D89" s="116"/>
      <c r="E89" s="24"/>
      <c r="F89" s="116"/>
      <c r="G89" s="24"/>
      <c r="H89" s="116"/>
    </row>
    <row r="90" spans="1:8" s="113" customFormat="1" ht="12" x14ac:dyDescent="0.2">
      <c r="A90" s="115"/>
      <c r="C90" s="24"/>
      <c r="D90" s="116"/>
      <c r="E90" s="24"/>
      <c r="F90" s="116"/>
      <c r="G90" s="24"/>
      <c r="H90" s="116"/>
    </row>
    <row r="91" spans="1:8" s="113" customFormat="1" ht="12" x14ac:dyDescent="0.2">
      <c r="A91" s="115"/>
      <c r="C91" s="24"/>
      <c r="D91" s="116"/>
      <c r="E91" s="24"/>
      <c r="F91" s="116"/>
      <c r="G91" s="24"/>
      <c r="H91" s="116"/>
    </row>
    <row r="92" spans="1:8" s="113" customFormat="1" ht="12" x14ac:dyDescent="0.2">
      <c r="A92" s="115"/>
      <c r="C92" s="24"/>
      <c r="D92" s="116"/>
      <c r="E92" s="24"/>
      <c r="F92" s="116"/>
      <c r="G92" s="24"/>
      <c r="H92" s="116"/>
    </row>
    <row r="93" spans="1:8" s="113" customFormat="1" ht="12" x14ac:dyDescent="0.2">
      <c r="A93" s="115"/>
      <c r="C93" s="24"/>
      <c r="D93" s="116"/>
      <c r="E93" s="24"/>
      <c r="F93" s="116"/>
      <c r="G93" s="24"/>
      <c r="H93" s="116"/>
    </row>
    <row r="94" spans="1:8" x14ac:dyDescent="0.2">
      <c r="B94" s="118"/>
      <c r="C94" s="12"/>
      <c r="D94" s="119"/>
      <c r="E94" s="12"/>
      <c r="F94" s="119"/>
      <c r="G94" s="12"/>
      <c r="H94" s="119"/>
    </row>
    <row r="95" spans="1:8" x14ac:dyDescent="0.2">
      <c r="B95" s="118"/>
      <c r="C95" s="12"/>
      <c r="D95" s="119"/>
      <c r="E95" s="12"/>
      <c r="F95" s="119"/>
      <c r="G95" s="12"/>
      <c r="H95" s="119"/>
    </row>
    <row r="96" spans="1:8" x14ac:dyDescent="0.2">
      <c r="B96" s="118"/>
      <c r="C96" s="12"/>
      <c r="D96" s="119"/>
      <c r="E96" s="12"/>
      <c r="F96" s="119"/>
      <c r="G96" s="12"/>
      <c r="H96" s="119"/>
    </row>
    <row r="97" spans="2:8" x14ac:dyDescent="0.2">
      <c r="B97" s="118"/>
      <c r="C97" s="12"/>
      <c r="D97" s="119"/>
      <c r="E97" s="12"/>
      <c r="F97" s="119"/>
      <c r="G97" s="12"/>
      <c r="H97" s="119"/>
    </row>
    <row r="98" spans="2:8" x14ac:dyDescent="0.2">
      <c r="B98" s="118"/>
      <c r="C98" s="12"/>
      <c r="D98" s="119"/>
      <c r="E98" s="12"/>
      <c r="F98" s="119"/>
      <c r="G98" s="12"/>
      <c r="H98" s="119"/>
    </row>
    <row r="99" spans="2:8" x14ac:dyDescent="0.2">
      <c r="B99" s="118"/>
      <c r="C99" s="12"/>
      <c r="D99" s="119"/>
      <c r="E99" s="12"/>
      <c r="F99" s="119"/>
      <c r="G99" s="12"/>
      <c r="H99" s="119"/>
    </row>
    <row r="100" spans="2:8" x14ac:dyDescent="0.2">
      <c r="B100" s="118"/>
      <c r="C100" s="12"/>
      <c r="D100" s="119"/>
      <c r="E100" s="12"/>
      <c r="F100" s="119"/>
      <c r="G100" s="12"/>
      <c r="H100" s="119"/>
    </row>
    <row r="101" spans="2:8" x14ac:dyDescent="0.2">
      <c r="B101" s="118"/>
      <c r="C101" s="12"/>
      <c r="D101" s="119"/>
      <c r="E101" s="12"/>
      <c r="F101" s="119"/>
      <c r="G101" s="12"/>
      <c r="H101" s="119"/>
    </row>
    <row r="102" spans="2:8" x14ac:dyDescent="0.2">
      <c r="B102" s="118"/>
      <c r="C102" s="12"/>
      <c r="D102" s="119"/>
      <c r="E102" s="12"/>
      <c r="F102" s="119"/>
      <c r="G102" s="12"/>
      <c r="H102" s="119"/>
    </row>
    <row r="103" spans="2:8" x14ac:dyDescent="0.2">
      <c r="B103" s="118"/>
      <c r="C103" s="12"/>
      <c r="D103" s="119"/>
      <c r="E103" s="12"/>
      <c r="F103" s="119"/>
      <c r="G103" s="12"/>
      <c r="H103" s="119"/>
    </row>
    <row r="104" spans="2:8" x14ac:dyDescent="0.2">
      <c r="B104" s="118"/>
      <c r="C104" s="12"/>
      <c r="D104" s="119"/>
      <c r="E104" s="12"/>
      <c r="F104" s="119"/>
      <c r="G104" s="12"/>
      <c r="H104" s="119"/>
    </row>
    <row r="105" spans="2:8" x14ac:dyDescent="0.2">
      <c r="B105" s="118"/>
      <c r="C105" s="12"/>
      <c r="D105" s="119"/>
      <c r="E105" s="12"/>
      <c r="F105" s="119"/>
      <c r="G105" s="12"/>
      <c r="H105" s="119"/>
    </row>
    <row r="106" spans="2:8" x14ac:dyDescent="0.2">
      <c r="B106" s="118"/>
      <c r="C106" s="12"/>
      <c r="D106" s="119"/>
      <c r="E106" s="12"/>
      <c r="F106" s="119"/>
      <c r="G106" s="12"/>
      <c r="H106" s="119"/>
    </row>
    <row r="107" spans="2:8" x14ac:dyDescent="0.2">
      <c r="B107" s="118"/>
      <c r="C107" s="12"/>
      <c r="D107" s="119"/>
      <c r="E107" s="12"/>
      <c r="F107" s="119"/>
      <c r="G107" s="12"/>
      <c r="H107" s="119"/>
    </row>
    <row r="108" spans="2:8" x14ac:dyDescent="0.2">
      <c r="B108" s="118"/>
      <c r="C108" s="12"/>
      <c r="D108" s="119"/>
      <c r="E108" s="12"/>
      <c r="F108" s="119"/>
      <c r="G108" s="12"/>
      <c r="H108" s="119"/>
    </row>
    <row r="109" spans="2:8" x14ac:dyDescent="0.2">
      <c r="B109" s="118"/>
      <c r="C109" s="12"/>
      <c r="D109" s="119"/>
      <c r="E109" s="12"/>
      <c r="F109" s="119"/>
      <c r="G109" s="12"/>
      <c r="H109" s="119"/>
    </row>
    <row r="110" spans="2:8" x14ac:dyDescent="0.2">
      <c r="B110" s="118"/>
      <c r="C110" s="12"/>
      <c r="D110" s="119"/>
      <c r="E110" s="12"/>
      <c r="F110" s="119"/>
      <c r="G110" s="12"/>
      <c r="H110" s="119"/>
    </row>
    <row r="111" spans="2:8" x14ac:dyDescent="0.2">
      <c r="B111" s="118"/>
      <c r="C111" s="12"/>
      <c r="D111" s="119"/>
      <c r="E111" s="12"/>
      <c r="F111" s="119"/>
      <c r="G111" s="12"/>
      <c r="H111" s="119"/>
    </row>
    <row r="112" spans="2:8" x14ac:dyDescent="0.2">
      <c r="B112" s="118"/>
      <c r="C112" s="12"/>
      <c r="D112" s="119"/>
      <c r="E112" s="12"/>
      <c r="F112" s="119"/>
      <c r="G112" s="12"/>
      <c r="H112" s="119"/>
    </row>
    <row r="113" spans="2:8" x14ac:dyDescent="0.2">
      <c r="B113" s="118"/>
      <c r="C113" s="12"/>
      <c r="D113" s="119"/>
      <c r="E113" s="12"/>
      <c r="F113" s="119"/>
      <c r="G113" s="12"/>
      <c r="H113" s="119"/>
    </row>
    <row r="114" spans="2:8" x14ac:dyDescent="0.2">
      <c r="B114" s="118"/>
      <c r="C114" s="12"/>
      <c r="D114" s="119"/>
      <c r="E114" s="12"/>
      <c r="F114" s="119"/>
      <c r="G114" s="12"/>
      <c r="H114" s="119"/>
    </row>
    <row r="115" spans="2:8" x14ac:dyDescent="0.2">
      <c r="B115" s="118"/>
      <c r="C115" s="12"/>
      <c r="D115" s="119"/>
      <c r="E115" s="12"/>
      <c r="F115" s="119"/>
      <c r="G115" s="12"/>
      <c r="H115" s="119"/>
    </row>
    <row r="116" spans="2:8" x14ac:dyDescent="0.2">
      <c r="B116" s="118"/>
      <c r="C116" s="12"/>
      <c r="D116" s="119"/>
      <c r="E116" s="12"/>
      <c r="F116" s="119"/>
      <c r="G116" s="12"/>
      <c r="H116" s="119"/>
    </row>
    <row r="117" spans="2:8" x14ac:dyDescent="0.2">
      <c r="B117" s="118"/>
      <c r="C117" s="12"/>
      <c r="D117" s="119"/>
      <c r="E117" s="12"/>
      <c r="F117" s="119"/>
      <c r="G117" s="12"/>
      <c r="H117" s="119"/>
    </row>
    <row r="118" spans="2:8" x14ac:dyDescent="0.2">
      <c r="B118" s="118"/>
      <c r="C118" s="12"/>
      <c r="D118" s="119"/>
      <c r="E118" s="12"/>
      <c r="F118" s="119"/>
      <c r="G118" s="12"/>
      <c r="H118" s="119"/>
    </row>
    <row r="119" spans="2:8" x14ac:dyDescent="0.2">
      <c r="B119" s="118"/>
      <c r="C119" s="12"/>
      <c r="D119" s="119"/>
      <c r="E119" s="12"/>
      <c r="F119" s="119"/>
      <c r="G119" s="12"/>
      <c r="H119" s="119"/>
    </row>
    <row r="120" spans="2:8" x14ac:dyDescent="0.2">
      <c r="B120" s="118"/>
      <c r="C120" s="12"/>
      <c r="D120" s="119"/>
      <c r="E120" s="12"/>
      <c r="F120" s="119"/>
      <c r="G120" s="12"/>
      <c r="H120" s="119"/>
    </row>
    <row r="121" spans="2:8" x14ac:dyDescent="0.2">
      <c r="B121" s="118"/>
      <c r="C121" s="12"/>
      <c r="D121" s="119"/>
      <c r="E121" s="12"/>
      <c r="F121" s="119"/>
      <c r="G121" s="12"/>
      <c r="H121" s="119"/>
    </row>
    <row r="122" spans="2:8" x14ac:dyDescent="0.2">
      <c r="B122" s="118"/>
      <c r="C122" s="12"/>
      <c r="D122" s="119"/>
      <c r="E122" s="12"/>
      <c r="F122" s="119"/>
      <c r="G122" s="12"/>
      <c r="H122" s="119"/>
    </row>
    <row r="123" spans="2:8" x14ac:dyDescent="0.2">
      <c r="B123" s="118"/>
      <c r="C123" s="12"/>
      <c r="D123" s="119"/>
      <c r="E123" s="12"/>
      <c r="F123" s="119"/>
      <c r="G123" s="12"/>
      <c r="H123" s="119"/>
    </row>
    <row r="124" spans="2:8" x14ac:dyDescent="0.2">
      <c r="B124" s="118"/>
      <c r="C124" s="12"/>
      <c r="D124" s="119"/>
      <c r="E124" s="12"/>
      <c r="F124" s="119"/>
      <c r="G124" s="12"/>
      <c r="H124" s="119"/>
    </row>
    <row r="125" spans="2:8" x14ac:dyDescent="0.2">
      <c r="B125" s="118"/>
      <c r="C125" s="12"/>
      <c r="D125" s="119"/>
      <c r="E125" s="12"/>
      <c r="F125" s="119"/>
      <c r="G125" s="12"/>
      <c r="H125" s="119"/>
    </row>
    <row r="126" spans="2:8" x14ac:dyDescent="0.2">
      <c r="B126" s="118"/>
      <c r="C126" s="12"/>
      <c r="D126" s="119"/>
      <c r="E126" s="12"/>
      <c r="F126" s="119"/>
      <c r="G126" s="12"/>
      <c r="H126" s="119"/>
    </row>
    <row r="127" spans="2:8" x14ac:dyDescent="0.2">
      <c r="B127" s="118"/>
      <c r="C127" s="12"/>
      <c r="D127" s="119"/>
      <c r="E127" s="12"/>
      <c r="F127" s="119"/>
      <c r="G127" s="12"/>
      <c r="H127" s="119"/>
    </row>
    <row r="128" spans="2:8" x14ac:dyDescent="0.2">
      <c r="B128" s="118"/>
      <c r="C128" s="12"/>
      <c r="D128" s="119"/>
      <c r="E128" s="12"/>
      <c r="F128" s="119"/>
      <c r="G128" s="12"/>
      <c r="H128" s="119"/>
    </row>
    <row r="129" spans="2:8" x14ac:dyDescent="0.2">
      <c r="B129" s="118"/>
      <c r="C129" s="12"/>
      <c r="D129" s="119"/>
      <c r="E129" s="12"/>
      <c r="F129" s="119"/>
      <c r="G129" s="12"/>
      <c r="H129" s="119"/>
    </row>
    <row r="130" spans="2:8" x14ac:dyDescent="0.2">
      <c r="B130" s="118"/>
      <c r="C130" s="12"/>
      <c r="D130" s="119"/>
      <c r="E130" s="12"/>
      <c r="F130" s="119"/>
      <c r="G130" s="12"/>
      <c r="H130" s="119"/>
    </row>
    <row r="131" spans="2:8" x14ac:dyDescent="0.2">
      <c r="B131" s="118"/>
      <c r="C131" s="12"/>
      <c r="D131" s="119"/>
      <c r="E131" s="12"/>
      <c r="F131" s="119"/>
      <c r="G131" s="12"/>
      <c r="H131" s="119"/>
    </row>
    <row r="132" spans="2:8" x14ac:dyDescent="0.2">
      <c r="B132" s="118"/>
      <c r="C132" s="12"/>
      <c r="D132" s="119"/>
      <c r="E132" s="12"/>
      <c r="F132" s="119"/>
      <c r="G132" s="12"/>
      <c r="H132" s="119"/>
    </row>
    <row r="133" spans="2:8" x14ac:dyDescent="0.2">
      <c r="B133" s="118"/>
      <c r="C133" s="12"/>
      <c r="D133" s="119"/>
      <c r="E133" s="12"/>
      <c r="F133" s="119"/>
      <c r="G133" s="12"/>
      <c r="H133" s="119"/>
    </row>
    <row r="134" spans="2:8" x14ac:dyDescent="0.2">
      <c r="B134" s="118"/>
      <c r="C134" s="12"/>
      <c r="D134" s="119"/>
      <c r="E134" s="12"/>
      <c r="F134" s="119"/>
      <c r="G134" s="12"/>
      <c r="H134" s="119"/>
    </row>
    <row r="135" spans="2:8" x14ac:dyDescent="0.2">
      <c r="B135" s="118"/>
      <c r="C135" s="12"/>
      <c r="D135" s="119"/>
      <c r="E135" s="12"/>
      <c r="F135" s="119"/>
      <c r="G135" s="12"/>
      <c r="H135" s="119"/>
    </row>
    <row r="136" spans="2:8" x14ac:dyDescent="0.2">
      <c r="B136" s="118"/>
      <c r="C136" s="12"/>
      <c r="D136" s="119"/>
      <c r="E136" s="12"/>
      <c r="F136" s="119"/>
      <c r="G136" s="12"/>
      <c r="H136" s="119"/>
    </row>
    <row r="137" spans="2:8" x14ac:dyDescent="0.2">
      <c r="B137" s="118"/>
      <c r="C137" s="12"/>
      <c r="D137" s="119"/>
      <c r="E137" s="12"/>
      <c r="F137" s="119"/>
      <c r="G137" s="12"/>
      <c r="H137" s="119"/>
    </row>
    <row r="138" spans="2:8" x14ac:dyDescent="0.2">
      <c r="B138" s="118"/>
      <c r="C138" s="12"/>
      <c r="D138" s="119"/>
      <c r="E138" s="12"/>
      <c r="F138" s="119"/>
      <c r="G138" s="12"/>
      <c r="H138" s="119"/>
    </row>
    <row r="139" spans="2:8" x14ac:dyDescent="0.2">
      <c r="B139" s="118"/>
      <c r="C139" s="12"/>
      <c r="D139" s="119"/>
      <c r="E139" s="12"/>
      <c r="F139" s="119"/>
      <c r="G139" s="12"/>
      <c r="H139" s="119"/>
    </row>
    <row r="140" spans="2:8" x14ac:dyDescent="0.2">
      <c r="B140" s="118"/>
      <c r="C140" s="12"/>
      <c r="D140" s="119"/>
      <c r="E140" s="12"/>
      <c r="F140" s="119"/>
      <c r="G140" s="12"/>
      <c r="H140" s="119"/>
    </row>
    <row r="141" spans="2:8" x14ac:dyDescent="0.2">
      <c r="B141" s="118"/>
      <c r="C141" s="12"/>
      <c r="D141" s="119"/>
      <c r="E141" s="12"/>
      <c r="F141" s="119"/>
      <c r="G141" s="12"/>
      <c r="H141" s="119"/>
    </row>
    <row r="142" spans="2:8" x14ac:dyDescent="0.2">
      <c r="B142" s="118"/>
      <c r="C142" s="12"/>
      <c r="D142" s="119"/>
      <c r="E142" s="12"/>
      <c r="F142" s="119"/>
      <c r="G142" s="12"/>
      <c r="H142" s="119"/>
    </row>
    <row r="143" spans="2:8" x14ac:dyDescent="0.2">
      <c r="B143" s="118"/>
      <c r="C143" s="12"/>
      <c r="D143" s="119"/>
      <c r="E143" s="12"/>
      <c r="F143" s="119"/>
      <c r="G143" s="12"/>
      <c r="H143" s="119"/>
    </row>
    <row r="144" spans="2:8" x14ac:dyDescent="0.2">
      <c r="B144" s="118"/>
      <c r="C144" s="12"/>
      <c r="D144" s="119"/>
      <c r="E144" s="12"/>
      <c r="F144" s="119"/>
      <c r="G144" s="12"/>
      <c r="H144" s="119"/>
    </row>
    <row r="145" spans="2:8" x14ac:dyDescent="0.2">
      <c r="B145" s="118"/>
      <c r="C145" s="12"/>
      <c r="D145" s="119"/>
      <c r="E145" s="12"/>
      <c r="F145" s="119"/>
      <c r="G145" s="12"/>
      <c r="H145" s="119"/>
    </row>
    <row r="146" spans="2:8" x14ac:dyDescent="0.2">
      <c r="B146" s="118"/>
      <c r="C146" s="12"/>
      <c r="D146" s="119"/>
      <c r="E146" s="12"/>
      <c r="F146" s="119"/>
      <c r="G146" s="12"/>
      <c r="H146" s="119"/>
    </row>
    <row r="147" spans="2:8" x14ac:dyDescent="0.2">
      <c r="B147" s="118"/>
      <c r="C147" s="12"/>
      <c r="D147" s="119"/>
      <c r="E147" s="12"/>
      <c r="F147" s="119"/>
      <c r="G147" s="12"/>
      <c r="H147" s="119"/>
    </row>
    <row r="148" spans="2:8" x14ac:dyDescent="0.2">
      <c r="B148" s="118"/>
      <c r="C148" s="12"/>
      <c r="D148" s="119"/>
      <c r="E148" s="12"/>
      <c r="F148" s="119"/>
      <c r="G148" s="12"/>
      <c r="H148" s="119"/>
    </row>
    <row r="149" spans="2:8" x14ac:dyDescent="0.2">
      <c r="B149" s="118"/>
      <c r="C149" s="12"/>
      <c r="D149" s="119"/>
      <c r="E149" s="12"/>
      <c r="F149" s="119"/>
      <c r="G149" s="12"/>
      <c r="H149" s="119"/>
    </row>
    <row r="150" spans="2:8" x14ac:dyDescent="0.2">
      <c r="B150" s="118"/>
      <c r="C150" s="12"/>
      <c r="D150" s="119"/>
      <c r="E150" s="12"/>
      <c r="F150" s="119"/>
      <c r="G150" s="12"/>
      <c r="H150" s="119"/>
    </row>
    <row r="151" spans="2:8" x14ac:dyDescent="0.2">
      <c r="B151" s="118"/>
      <c r="C151" s="12"/>
      <c r="D151" s="119"/>
      <c r="E151" s="12"/>
      <c r="F151" s="119"/>
      <c r="G151" s="12"/>
      <c r="H151" s="119"/>
    </row>
    <row r="152" spans="2:8" x14ac:dyDescent="0.2">
      <c r="B152" s="118"/>
      <c r="C152" s="12"/>
      <c r="D152" s="119"/>
      <c r="E152" s="12"/>
      <c r="F152" s="119"/>
      <c r="G152" s="12"/>
      <c r="H152" s="119"/>
    </row>
    <row r="153" spans="2:8" x14ac:dyDescent="0.2">
      <c r="B153" s="118"/>
      <c r="C153" s="12"/>
      <c r="D153" s="119"/>
      <c r="E153" s="12"/>
      <c r="F153" s="119"/>
      <c r="G153" s="12"/>
      <c r="H153" s="119"/>
    </row>
    <row r="154" spans="2:8" x14ac:dyDescent="0.2">
      <c r="B154" s="118"/>
      <c r="C154" s="12"/>
      <c r="D154" s="119"/>
      <c r="E154" s="12"/>
      <c r="F154" s="119"/>
      <c r="G154" s="12"/>
      <c r="H154" s="119"/>
    </row>
    <row r="155" spans="2:8" x14ac:dyDescent="0.2">
      <c r="B155" s="118"/>
      <c r="C155" s="12"/>
      <c r="D155" s="119"/>
      <c r="E155" s="12"/>
      <c r="F155" s="119"/>
      <c r="G155" s="12"/>
      <c r="H155" s="119"/>
    </row>
    <row r="156" spans="2:8" x14ac:dyDescent="0.2">
      <c r="B156" s="118"/>
      <c r="C156" s="12"/>
      <c r="D156" s="119"/>
      <c r="E156" s="12"/>
      <c r="F156" s="119"/>
      <c r="G156" s="12"/>
      <c r="H156" s="119"/>
    </row>
    <row r="157" spans="2:8" x14ac:dyDescent="0.2">
      <c r="B157" s="118"/>
      <c r="C157" s="12"/>
      <c r="D157" s="119"/>
      <c r="E157" s="12"/>
      <c r="F157" s="119"/>
      <c r="G157" s="12"/>
      <c r="H157" s="119"/>
    </row>
    <row r="158" spans="2:8" x14ac:dyDescent="0.2">
      <c r="B158" s="118"/>
      <c r="C158" s="12"/>
      <c r="D158" s="119"/>
      <c r="E158" s="12"/>
      <c r="F158" s="119"/>
      <c r="G158" s="12"/>
      <c r="H158" s="119"/>
    </row>
    <row r="159" spans="2:8" x14ac:dyDescent="0.2">
      <c r="B159" s="118"/>
      <c r="C159" s="12"/>
      <c r="D159" s="119"/>
      <c r="E159" s="12"/>
      <c r="F159" s="119"/>
      <c r="G159" s="12"/>
      <c r="H159" s="119"/>
    </row>
    <row r="160" spans="2:8" x14ac:dyDescent="0.2">
      <c r="B160" s="118"/>
      <c r="C160" s="12"/>
      <c r="D160" s="119"/>
      <c r="E160" s="12"/>
      <c r="F160" s="119"/>
      <c r="G160" s="12"/>
      <c r="H160" s="119"/>
    </row>
    <row r="161" spans="2:8" x14ac:dyDescent="0.2">
      <c r="B161" s="118"/>
      <c r="C161" s="12"/>
      <c r="D161" s="119"/>
      <c r="E161" s="12"/>
      <c r="F161" s="119"/>
      <c r="G161" s="12"/>
      <c r="H161" s="119"/>
    </row>
    <row r="162" spans="2:8" x14ac:dyDescent="0.2">
      <c r="B162" s="118"/>
      <c r="C162" s="12"/>
      <c r="D162" s="119"/>
      <c r="E162" s="12"/>
      <c r="F162" s="119"/>
      <c r="G162" s="12"/>
      <c r="H162" s="119"/>
    </row>
    <row r="163" spans="2:8" x14ac:dyDescent="0.2">
      <c r="B163" s="118"/>
      <c r="C163" s="12"/>
      <c r="D163" s="119"/>
      <c r="E163" s="12"/>
      <c r="F163" s="119"/>
      <c r="G163" s="12"/>
      <c r="H163" s="119"/>
    </row>
    <row r="164" spans="2:8" x14ac:dyDescent="0.2">
      <c r="B164" s="118"/>
      <c r="C164" s="12"/>
      <c r="D164" s="119"/>
      <c r="E164" s="12"/>
      <c r="F164" s="119"/>
      <c r="G164" s="12"/>
      <c r="H164" s="119"/>
    </row>
    <row r="165" spans="2:8" x14ac:dyDescent="0.2">
      <c r="B165" s="118"/>
      <c r="C165" s="12"/>
      <c r="D165" s="119"/>
      <c r="E165" s="12"/>
      <c r="F165" s="119"/>
      <c r="G165" s="12"/>
      <c r="H165" s="119"/>
    </row>
    <row r="166" spans="2:8" x14ac:dyDescent="0.2">
      <c r="B166" s="118"/>
      <c r="C166" s="12"/>
      <c r="D166" s="119"/>
      <c r="E166" s="12"/>
      <c r="F166" s="119"/>
      <c r="G166" s="12"/>
      <c r="H166" s="119"/>
    </row>
    <row r="167" spans="2:8" x14ac:dyDescent="0.2">
      <c r="B167" s="118"/>
      <c r="C167" s="12"/>
      <c r="D167" s="119"/>
      <c r="E167" s="12"/>
      <c r="F167" s="119"/>
      <c r="G167" s="12"/>
      <c r="H167" s="119"/>
    </row>
    <row r="168" spans="2:8" x14ac:dyDescent="0.2">
      <c r="B168" s="118"/>
      <c r="C168" s="12"/>
      <c r="D168" s="119"/>
      <c r="E168" s="12"/>
      <c r="F168" s="119"/>
      <c r="G168" s="12"/>
      <c r="H168" s="119"/>
    </row>
    <row r="169" spans="2:8" x14ac:dyDescent="0.2">
      <c r="B169" s="118"/>
      <c r="C169" s="12"/>
      <c r="D169" s="119"/>
      <c r="E169" s="12"/>
      <c r="F169" s="119"/>
      <c r="G169" s="12"/>
      <c r="H169" s="119"/>
    </row>
    <row r="170" spans="2:8" x14ac:dyDescent="0.2">
      <c r="B170" s="118"/>
      <c r="C170" s="12"/>
      <c r="D170" s="119"/>
      <c r="E170" s="12"/>
      <c r="F170" s="119"/>
      <c r="G170" s="12"/>
      <c r="H170" s="119"/>
    </row>
    <row r="171" spans="2:8" x14ac:dyDescent="0.2">
      <c r="B171" s="118"/>
      <c r="C171" s="12"/>
      <c r="D171" s="119"/>
      <c r="E171" s="12"/>
      <c r="F171" s="119"/>
      <c r="G171" s="12"/>
      <c r="H171" s="119"/>
    </row>
    <row r="172" spans="2:8" x14ac:dyDescent="0.2">
      <c r="B172" s="118"/>
      <c r="C172" s="12"/>
      <c r="D172" s="119"/>
      <c r="E172" s="12"/>
      <c r="F172" s="119"/>
      <c r="G172" s="12"/>
      <c r="H172" s="119"/>
    </row>
    <row r="173" spans="2:8" x14ac:dyDescent="0.2">
      <c r="B173" s="118"/>
      <c r="C173" s="12"/>
      <c r="D173" s="119"/>
      <c r="E173" s="12"/>
      <c r="F173" s="119"/>
      <c r="G173" s="12"/>
      <c r="H173" s="119"/>
    </row>
    <row r="174" spans="2:8" x14ac:dyDescent="0.2">
      <c r="B174" s="118"/>
      <c r="C174" s="12"/>
      <c r="D174" s="119"/>
      <c r="E174" s="12"/>
      <c r="F174" s="119"/>
      <c r="G174" s="12"/>
      <c r="H174" s="119"/>
    </row>
    <row r="175" spans="2:8" x14ac:dyDescent="0.2">
      <c r="B175" s="118"/>
      <c r="C175" s="12"/>
      <c r="D175" s="119"/>
      <c r="E175" s="12"/>
      <c r="F175" s="119"/>
      <c r="G175" s="12"/>
      <c r="H175" s="119"/>
    </row>
    <row r="176" spans="2:8" x14ac:dyDescent="0.2">
      <c r="B176" s="118"/>
      <c r="C176" s="12"/>
      <c r="D176" s="119"/>
      <c r="E176" s="12"/>
      <c r="F176" s="119"/>
      <c r="G176" s="12"/>
      <c r="H176" s="119"/>
    </row>
    <row r="177" spans="2:8" x14ac:dyDescent="0.2">
      <c r="B177" s="118"/>
      <c r="C177" s="12"/>
      <c r="D177" s="119"/>
      <c r="E177" s="12"/>
      <c r="F177" s="119"/>
      <c r="G177" s="12"/>
      <c r="H177" s="119"/>
    </row>
    <row r="178" spans="2:8" x14ac:dyDescent="0.2">
      <c r="B178" s="118"/>
      <c r="C178" s="12"/>
      <c r="D178" s="119"/>
      <c r="E178" s="12"/>
      <c r="F178" s="119"/>
      <c r="G178" s="12"/>
      <c r="H178" s="119"/>
    </row>
    <row r="179" spans="2:8" x14ac:dyDescent="0.2">
      <c r="B179" s="118"/>
      <c r="C179" s="12"/>
      <c r="D179" s="119"/>
      <c r="E179" s="12"/>
      <c r="F179" s="119"/>
      <c r="G179" s="12"/>
      <c r="H179" s="119"/>
    </row>
    <row r="180" spans="2:8" x14ac:dyDescent="0.2">
      <c r="B180" s="118"/>
      <c r="C180" s="12"/>
      <c r="D180" s="119"/>
      <c r="E180" s="12"/>
      <c r="F180" s="119"/>
      <c r="G180" s="12"/>
      <c r="H180" s="119"/>
    </row>
    <row r="181" spans="2:8" x14ac:dyDescent="0.2">
      <c r="B181" s="118"/>
      <c r="C181" s="12"/>
      <c r="D181" s="119"/>
      <c r="E181" s="12"/>
      <c r="F181" s="119"/>
      <c r="G181" s="12"/>
      <c r="H181" s="119"/>
    </row>
    <row r="182" spans="2:8" x14ac:dyDescent="0.2">
      <c r="B182" s="118"/>
      <c r="C182" s="12"/>
      <c r="D182" s="119"/>
      <c r="E182" s="12"/>
      <c r="F182" s="119"/>
      <c r="G182" s="12"/>
      <c r="H182" s="119"/>
    </row>
    <row r="183" spans="2:8" x14ac:dyDescent="0.2">
      <c r="B183" s="118"/>
      <c r="C183" s="12"/>
      <c r="D183" s="119"/>
      <c r="E183" s="12"/>
      <c r="F183" s="119"/>
      <c r="G183" s="12"/>
      <c r="H183" s="119"/>
    </row>
    <row r="184" spans="2:8" x14ac:dyDescent="0.2">
      <c r="B184" s="118"/>
      <c r="C184" s="12"/>
      <c r="D184" s="119"/>
      <c r="E184" s="12"/>
      <c r="F184" s="119"/>
      <c r="G184" s="12"/>
      <c r="H184" s="119"/>
    </row>
    <row r="185" spans="2:8" x14ac:dyDescent="0.2">
      <c r="B185" s="118"/>
      <c r="C185" s="12"/>
      <c r="D185" s="119"/>
      <c r="E185" s="12"/>
      <c r="F185" s="119"/>
      <c r="G185" s="12"/>
      <c r="H185" s="119"/>
    </row>
    <row r="186" spans="2:8" x14ac:dyDescent="0.2">
      <c r="B186" s="118"/>
      <c r="C186" s="12"/>
      <c r="D186" s="119"/>
      <c r="E186" s="12"/>
      <c r="F186" s="119"/>
      <c r="G186" s="12"/>
      <c r="H186" s="119"/>
    </row>
    <row r="187" spans="2:8" x14ac:dyDescent="0.2">
      <c r="B187" s="118"/>
      <c r="C187" s="12"/>
      <c r="D187" s="119"/>
      <c r="E187" s="12"/>
      <c r="F187" s="119"/>
      <c r="G187" s="12"/>
      <c r="H187" s="119"/>
    </row>
    <row r="188" spans="2:8" x14ac:dyDescent="0.2">
      <c r="B188" s="118"/>
      <c r="C188" s="12"/>
      <c r="D188" s="119"/>
      <c r="E188" s="12"/>
      <c r="F188" s="119"/>
      <c r="G188" s="12"/>
      <c r="H188" s="119"/>
    </row>
    <row r="189" spans="2:8" x14ac:dyDescent="0.2">
      <c r="B189" s="118"/>
      <c r="C189" s="12"/>
      <c r="D189" s="119"/>
      <c r="E189" s="12"/>
      <c r="F189" s="119"/>
      <c r="G189" s="12"/>
      <c r="H189" s="119"/>
    </row>
    <row r="190" spans="2:8" x14ac:dyDescent="0.2">
      <c r="B190" s="118"/>
      <c r="C190" s="12"/>
      <c r="D190" s="119"/>
      <c r="E190" s="12"/>
      <c r="F190" s="119"/>
      <c r="G190" s="12"/>
      <c r="H190" s="119"/>
    </row>
    <row r="191" spans="2:8" x14ac:dyDescent="0.2">
      <c r="B191" s="118"/>
      <c r="C191" s="12"/>
      <c r="D191" s="119"/>
      <c r="E191" s="12"/>
      <c r="F191" s="119"/>
      <c r="G191" s="12"/>
      <c r="H191" s="119"/>
    </row>
    <row r="192" spans="2:8" x14ac:dyDescent="0.2">
      <c r="B192" s="118"/>
      <c r="C192" s="12"/>
      <c r="D192" s="119"/>
      <c r="E192" s="12"/>
      <c r="F192" s="119"/>
      <c r="G192" s="12"/>
      <c r="H192" s="119"/>
    </row>
    <row r="193" spans="2:8" x14ac:dyDescent="0.2">
      <c r="B193" s="118"/>
      <c r="C193" s="12"/>
      <c r="D193" s="119"/>
      <c r="E193" s="12"/>
      <c r="F193" s="119"/>
      <c r="G193" s="12"/>
      <c r="H193" s="119"/>
    </row>
    <row r="194" spans="2:8" x14ac:dyDescent="0.2">
      <c r="B194" s="118"/>
      <c r="C194" s="12"/>
      <c r="D194" s="119"/>
      <c r="E194" s="12"/>
      <c r="F194" s="119"/>
      <c r="G194" s="12"/>
      <c r="H194" s="119"/>
    </row>
    <row r="195" spans="2:8" x14ac:dyDescent="0.2">
      <c r="B195" s="118"/>
      <c r="C195" s="12"/>
      <c r="D195" s="119"/>
      <c r="E195" s="12"/>
      <c r="F195" s="119"/>
      <c r="G195" s="12"/>
      <c r="H195" s="119"/>
    </row>
    <row r="196" spans="2:8" x14ac:dyDescent="0.2">
      <c r="B196" s="118"/>
      <c r="C196" s="12"/>
      <c r="D196" s="119"/>
      <c r="E196" s="12"/>
      <c r="F196" s="119"/>
      <c r="G196" s="12"/>
      <c r="H196" s="119"/>
    </row>
    <row r="197" spans="2:8" x14ac:dyDescent="0.2">
      <c r="B197" s="118"/>
      <c r="C197" s="12"/>
      <c r="D197" s="119"/>
      <c r="E197" s="12"/>
      <c r="F197" s="119"/>
      <c r="G197" s="12"/>
      <c r="H197" s="119"/>
    </row>
    <row r="198" spans="2:8" x14ac:dyDescent="0.2">
      <c r="B198" s="118"/>
      <c r="C198" s="12"/>
      <c r="D198" s="119"/>
      <c r="E198" s="12"/>
      <c r="F198" s="119"/>
      <c r="G198" s="12"/>
      <c r="H198" s="119"/>
    </row>
    <row r="199" spans="2:8" x14ac:dyDescent="0.2">
      <c r="B199" s="118"/>
      <c r="C199" s="12"/>
      <c r="D199" s="119"/>
      <c r="E199" s="12"/>
      <c r="F199" s="119"/>
      <c r="G199" s="12"/>
      <c r="H199" s="119"/>
    </row>
    <row r="200" spans="2:8" x14ac:dyDescent="0.2">
      <c r="B200" s="118"/>
      <c r="C200" s="12"/>
      <c r="D200" s="119"/>
      <c r="E200" s="12"/>
      <c r="F200" s="119"/>
      <c r="G200" s="12"/>
      <c r="H200" s="119"/>
    </row>
    <row r="201" spans="2:8" x14ac:dyDescent="0.2">
      <c r="B201" s="118"/>
      <c r="C201" s="12"/>
      <c r="D201" s="119"/>
      <c r="E201" s="12"/>
      <c r="F201" s="119"/>
      <c r="G201" s="12"/>
      <c r="H201" s="119"/>
    </row>
    <row r="202" spans="2:8" x14ac:dyDescent="0.2">
      <c r="B202" s="118"/>
      <c r="C202" s="12"/>
      <c r="D202" s="119"/>
      <c r="E202" s="12"/>
      <c r="F202" s="119"/>
      <c r="G202" s="12"/>
      <c r="H202" s="119"/>
    </row>
    <row r="203" spans="2:8" x14ac:dyDescent="0.2">
      <c r="B203" s="118"/>
      <c r="C203" s="12"/>
      <c r="D203" s="119"/>
      <c r="E203" s="12"/>
      <c r="F203" s="119"/>
      <c r="G203" s="12"/>
      <c r="H203" s="119"/>
    </row>
    <row r="204" spans="2:8" x14ac:dyDescent="0.2">
      <c r="B204" s="118"/>
      <c r="C204" s="12"/>
      <c r="D204" s="119"/>
      <c r="E204" s="12"/>
      <c r="F204" s="119"/>
      <c r="G204" s="12"/>
      <c r="H204" s="119"/>
    </row>
    <row r="205" spans="2:8" x14ac:dyDescent="0.2">
      <c r="B205" s="118"/>
      <c r="C205" s="12"/>
      <c r="D205" s="119"/>
      <c r="E205" s="12"/>
      <c r="F205" s="119"/>
      <c r="G205" s="12"/>
      <c r="H205" s="119"/>
    </row>
    <row r="206" spans="2:8" x14ac:dyDescent="0.2">
      <c r="B206" s="118"/>
      <c r="C206" s="12"/>
      <c r="D206" s="119"/>
      <c r="E206" s="12"/>
      <c r="F206" s="119"/>
      <c r="G206" s="12"/>
      <c r="H206" s="119"/>
    </row>
    <row r="207" spans="2:8" x14ac:dyDescent="0.2">
      <c r="B207" s="118"/>
      <c r="C207" s="12"/>
      <c r="D207" s="119"/>
      <c r="E207" s="12"/>
      <c r="F207" s="119"/>
      <c r="G207" s="12"/>
      <c r="H207" s="119"/>
    </row>
    <row r="208" spans="2:8" x14ac:dyDescent="0.2">
      <c r="B208" s="118"/>
      <c r="C208" s="12"/>
      <c r="D208" s="119"/>
      <c r="E208" s="12"/>
      <c r="F208" s="119"/>
      <c r="G208" s="12"/>
      <c r="H208" s="119"/>
    </row>
    <row r="209" spans="2:8" x14ac:dyDescent="0.2">
      <c r="B209" s="118"/>
      <c r="C209" s="12"/>
      <c r="D209" s="119"/>
      <c r="E209" s="12"/>
      <c r="F209" s="119"/>
      <c r="G209" s="12"/>
      <c r="H209" s="119"/>
    </row>
    <row r="210" spans="2:8" x14ac:dyDescent="0.2">
      <c r="B210" s="118"/>
      <c r="C210" s="12"/>
      <c r="D210" s="119"/>
      <c r="E210" s="12"/>
      <c r="F210" s="119"/>
      <c r="G210" s="12"/>
      <c r="H210" s="119"/>
    </row>
    <row r="211" spans="2:8" x14ac:dyDescent="0.2">
      <c r="B211" s="118"/>
      <c r="C211" s="12"/>
      <c r="D211" s="119"/>
      <c r="E211" s="12"/>
      <c r="F211" s="119"/>
      <c r="G211" s="12"/>
      <c r="H211" s="119"/>
    </row>
    <row r="212" spans="2:8" x14ac:dyDescent="0.2">
      <c r="B212" s="118"/>
      <c r="C212" s="12"/>
      <c r="D212" s="119"/>
      <c r="E212" s="12"/>
      <c r="F212" s="119"/>
      <c r="G212" s="12"/>
      <c r="H212" s="119"/>
    </row>
    <row r="213" spans="2:8" x14ac:dyDescent="0.2">
      <c r="B213" s="118"/>
      <c r="C213" s="12"/>
      <c r="D213" s="119"/>
      <c r="E213" s="12"/>
      <c r="F213" s="119"/>
      <c r="G213" s="12"/>
      <c r="H213" s="119"/>
    </row>
    <row r="214" spans="2:8" x14ac:dyDescent="0.2">
      <c r="B214" s="118"/>
      <c r="C214" s="12"/>
      <c r="D214" s="119"/>
      <c r="E214" s="12"/>
      <c r="F214" s="119"/>
      <c r="G214" s="12"/>
      <c r="H214" s="119"/>
    </row>
    <row r="215" spans="2:8" x14ac:dyDescent="0.2">
      <c r="B215" s="118"/>
      <c r="C215" s="12"/>
      <c r="D215" s="119"/>
      <c r="E215" s="12"/>
      <c r="F215" s="119"/>
      <c r="G215" s="12"/>
      <c r="H215" s="119"/>
    </row>
    <row r="216" spans="2:8" x14ac:dyDescent="0.2">
      <c r="B216" s="118"/>
      <c r="C216" s="12"/>
      <c r="D216" s="119"/>
      <c r="E216" s="12"/>
      <c r="F216" s="119"/>
      <c r="G216" s="12"/>
      <c r="H216" s="119"/>
    </row>
    <row r="217" spans="2:8" x14ac:dyDescent="0.2">
      <c r="B217" s="118"/>
      <c r="C217" s="12"/>
      <c r="D217" s="119"/>
      <c r="E217" s="12"/>
      <c r="F217" s="119"/>
      <c r="G217" s="12"/>
      <c r="H217" s="119"/>
    </row>
    <row r="218" spans="2:8" x14ac:dyDescent="0.2">
      <c r="B218" s="118"/>
      <c r="C218" s="12"/>
      <c r="D218" s="119"/>
      <c r="E218" s="12"/>
      <c r="F218" s="119"/>
      <c r="G218" s="12"/>
      <c r="H218" s="119"/>
    </row>
    <row r="219" spans="2:8" x14ac:dyDescent="0.2">
      <c r="B219" s="118"/>
      <c r="C219" s="12"/>
      <c r="D219" s="119"/>
      <c r="E219" s="12"/>
      <c r="F219" s="119"/>
      <c r="G219" s="12"/>
      <c r="H219" s="119"/>
    </row>
    <row r="220" spans="2:8" x14ac:dyDescent="0.2">
      <c r="B220" s="118"/>
      <c r="C220" s="12"/>
      <c r="D220" s="119"/>
      <c r="E220" s="12"/>
      <c r="F220" s="119"/>
      <c r="G220" s="12"/>
      <c r="H220" s="119"/>
    </row>
    <row r="221" spans="2:8" x14ac:dyDescent="0.2">
      <c r="B221" s="118"/>
      <c r="C221" s="12"/>
      <c r="D221" s="119"/>
      <c r="E221" s="12"/>
      <c r="F221" s="119"/>
      <c r="G221" s="12"/>
      <c r="H221" s="119"/>
    </row>
    <row r="222" spans="2:8" x14ac:dyDescent="0.2">
      <c r="B222" s="118"/>
      <c r="C222" s="12"/>
      <c r="D222" s="119"/>
      <c r="E222" s="12"/>
      <c r="F222" s="119"/>
      <c r="G222" s="12"/>
      <c r="H222" s="119"/>
    </row>
    <row r="223" spans="2:8" x14ac:dyDescent="0.2">
      <c r="B223" s="118"/>
      <c r="C223" s="12"/>
      <c r="D223" s="119"/>
      <c r="E223" s="12"/>
      <c r="F223" s="119"/>
      <c r="G223" s="12"/>
      <c r="H223" s="119"/>
    </row>
    <row r="224" spans="2:8" x14ac:dyDescent="0.2">
      <c r="B224" s="118"/>
      <c r="C224" s="12"/>
      <c r="D224" s="119"/>
      <c r="E224" s="12"/>
      <c r="F224" s="119"/>
      <c r="G224" s="12"/>
      <c r="H224" s="119"/>
    </row>
    <row r="225" spans="2:8" x14ac:dyDescent="0.2">
      <c r="B225" s="118"/>
      <c r="C225" s="12"/>
      <c r="D225" s="119"/>
      <c r="E225" s="12"/>
      <c r="F225" s="119"/>
      <c r="G225" s="12"/>
      <c r="H225" s="119"/>
    </row>
    <row r="226" spans="2:8" x14ac:dyDescent="0.2">
      <c r="B226" s="118"/>
      <c r="C226" s="12"/>
      <c r="D226" s="119"/>
      <c r="E226" s="12"/>
      <c r="F226" s="119"/>
      <c r="G226" s="12"/>
      <c r="H226" s="119"/>
    </row>
    <row r="227" spans="2:8" x14ac:dyDescent="0.2">
      <c r="B227" s="118"/>
      <c r="C227" s="12"/>
      <c r="D227" s="119"/>
      <c r="E227" s="12"/>
      <c r="F227" s="119"/>
      <c r="G227" s="12"/>
      <c r="H227" s="119"/>
    </row>
    <row r="228" spans="2:8" x14ac:dyDescent="0.2">
      <c r="B228" s="118"/>
      <c r="C228" s="12"/>
      <c r="D228" s="119"/>
      <c r="E228" s="12"/>
      <c r="F228" s="119"/>
      <c r="G228" s="12"/>
      <c r="H228" s="119"/>
    </row>
    <row r="229" spans="2:8" x14ac:dyDescent="0.2">
      <c r="B229" s="118"/>
      <c r="C229" s="12"/>
      <c r="D229" s="119"/>
      <c r="E229" s="12"/>
      <c r="F229" s="119"/>
      <c r="G229" s="12"/>
      <c r="H229" s="119"/>
    </row>
    <row r="230" spans="2:8" x14ac:dyDescent="0.2">
      <c r="B230" s="118"/>
      <c r="C230" s="12"/>
      <c r="D230" s="119"/>
      <c r="E230" s="12"/>
      <c r="F230" s="119"/>
      <c r="G230" s="12"/>
      <c r="H230" s="119"/>
    </row>
    <row r="231" spans="2:8" x14ac:dyDescent="0.2">
      <c r="B231" s="118"/>
      <c r="C231" s="12"/>
      <c r="D231" s="119"/>
      <c r="E231" s="12"/>
      <c r="F231" s="119"/>
      <c r="G231" s="12"/>
      <c r="H231" s="119"/>
    </row>
    <row r="232" spans="2:8" x14ac:dyDescent="0.2">
      <c r="B232" s="118"/>
      <c r="C232" s="12"/>
      <c r="D232" s="119"/>
      <c r="E232" s="12"/>
      <c r="F232" s="119"/>
      <c r="G232" s="12"/>
      <c r="H232" s="119"/>
    </row>
    <row r="233" spans="2:8" x14ac:dyDescent="0.2">
      <c r="B233" s="118"/>
      <c r="C233" s="12"/>
      <c r="D233" s="119"/>
      <c r="E233" s="12"/>
      <c r="F233" s="119"/>
      <c r="G233" s="12"/>
      <c r="H233" s="119"/>
    </row>
    <row r="234" spans="2:8" x14ac:dyDescent="0.2">
      <c r="B234" s="118"/>
      <c r="C234" s="12"/>
      <c r="D234" s="119"/>
      <c r="E234" s="12"/>
      <c r="F234" s="119"/>
      <c r="G234" s="12"/>
      <c r="H234" s="119"/>
    </row>
    <row r="235" spans="2:8" x14ac:dyDescent="0.2">
      <c r="B235" s="118"/>
      <c r="C235" s="12"/>
      <c r="D235" s="119"/>
      <c r="E235" s="12"/>
      <c r="F235" s="119"/>
      <c r="G235" s="12"/>
      <c r="H235" s="119"/>
    </row>
    <row r="236" spans="2:8" x14ac:dyDescent="0.2">
      <c r="B236" s="118"/>
      <c r="C236" s="12"/>
      <c r="D236" s="119"/>
      <c r="E236" s="12"/>
      <c r="F236" s="119"/>
      <c r="G236" s="12"/>
      <c r="H236" s="119"/>
    </row>
    <row r="237" spans="2:8" x14ac:dyDescent="0.2">
      <c r="B237" s="118"/>
      <c r="C237" s="12"/>
      <c r="D237" s="119"/>
      <c r="E237" s="12"/>
      <c r="F237" s="119"/>
      <c r="G237" s="12"/>
      <c r="H237" s="119"/>
    </row>
    <row r="238" spans="2:8" x14ac:dyDescent="0.2">
      <c r="B238" s="118"/>
      <c r="C238" s="12"/>
      <c r="D238" s="119"/>
      <c r="E238" s="12"/>
      <c r="F238" s="119"/>
      <c r="G238" s="12"/>
      <c r="H238" s="119"/>
    </row>
    <row r="239" spans="2:8" x14ac:dyDescent="0.2">
      <c r="B239" s="118"/>
      <c r="C239" s="12"/>
      <c r="D239" s="119"/>
      <c r="E239" s="12"/>
      <c r="F239" s="119"/>
      <c r="G239" s="12"/>
      <c r="H239" s="119"/>
    </row>
    <row r="240" spans="2:8" x14ac:dyDescent="0.2">
      <c r="B240" s="118"/>
      <c r="C240" s="12"/>
      <c r="D240" s="119"/>
      <c r="E240" s="12"/>
      <c r="F240" s="119"/>
      <c r="G240" s="12"/>
      <c r="H240" s="119"/>
    </row>
    <row r="241" spans="2:8" x14ac:dyDescent="0.2">
      <c r="B241" s="118"/>
      <c r="C241" s="12"/>
      <c r="D241" s="119"/>
      <c r="E241" s="12"/>
      <c r="F241" s="119"/>
      <c r="G241" s="12"/>
      <c r="H241" s="119"/>
    </row>
    <row r="242" spans="2:8" x14ac:dyDescent="0.2">
      <c r="B242" s="118"/>
      <c r="C242" s="12"/>
      <c r="D242" s="119"/>
      <c r="E242" s="12"/>
      <c r="F242" s="119"/>
      <c r="G242" s="12"/>
      <c r="H242" s="119"/>
    </row>
    <row r="243" spans="2:8" x14ac:dyDescent="0.2">
      <c r="B243" s="118"/>
      <c r="C243" s="12"/>
      <c r="D243" s="119"/>
      <c r="E243" s="12"/>
      <c r="F243" s="119"/>
      <c r="G243" s="12"/>
      <c r="H243" s="119"/>
    </row>
    <row r="244" spans="2:8" x14ac:dyDescent="0.2">
      <c r="B244" s="118"/>
      <c r="C244" s="12"/>
      <c r="D244" s="119"/>
      <c r="E244" s="12"/>
      <c r="F244" s="119"/>
      <c r="G244" s="12"/>
      <c r="H244" s="119"/>
    </row>
    <row r="245" spans="2:8" x14ac:dyDescent="0.2">
      <c r="B245" s="118"/>
      <c r="C245" s="12"/>
      <c r="D245" s="119"/>
      <c r="E245" s="12"/>
      <c r="F245" s="119"/>
      <c r="G245" s="12"/>
      <c r="H245" s="119"/>
    </row>
    <row r="246" spans="2:8" x14ac:dyDescent="0.2">
      <c r="B246" s="118"/>
      <c r="C246" s="12"/>
      <c r="D246" s="119"/>
      <c r="E246" s="12"/>
      <c r="F246" s="119"/>
      <c r="G246" s="12"/>
      <c r="H246" s="119"/>
    </row>
    <row r="247" spans="2:8" x14ac:dyDescent="0.2">
      <c r="B247" s="118"/>
      <c r="C247" s="12"/>
      <c r="D247" s="119"/>
      <c r="E247" s="12"/>
      <c r="F247" s="119"/>
      <c r="G247" s="12"/>
      <c r="H247" s="119"/>
    </row>
    <row r="248" spans="2:8" x14ac:dyDescent="0.2">
      <c r="B248" s="118"/>
      <c r="C248" s="12"/>
      <c r="D248" s="119"/>
      <c r="E248" s="12"/>
      <c r="F248" s="119"/>
      <c r="G248" s="12"/>
      <c r="H248" s="119"/>
    </row>
    <row r="249" spans="2:8" x14ac:dyDescent="0.2">
      <c r="B249" s="118"/>
      <c r="C249" s="12"/>
      <c r="D249" s="119"/>
      <c r="E249" s="12"/>
      <c r="F249" s="119"/>
      <c r="G249" s="12"/>
      <c r="H249" s="119"/>
    </row>
    <row r="250" spans="2:8" x14ac:dyDescent="0.2">
      <c r="B250" s="118"/>
      <c r="C250" s="12"/>
      <c r="D250" s="119"/>
      <c r="E250" s="12"/>
      <c r="F250" s="119"/>
      <c r="G250" s="12"/>
      <c r="H250" s="119"/>
    </row>
    <row r="251" spans="2:8" x14ac:dyDescent="0.2">
      <c r="B251" s="118"/>
      <c r="C251" s="12"/>
      <c r="D251" s="119"/>
      <c r="E251" s="12"/>
      <c r="F251" s="119"/>
      <c r="G251" s="12"/>
      <c r="H251" s="119"/>
    </row>
    <row r="252" spans="2:8" x14ac:dyDescent="0.2">
      <c r="B252" s="118"/>
      <c r="C252" s="12"/>
      <c r="D252" s="119"/>
      <c r="E252" s="12"/>
      <c r="F252" s="119"/>
      <c r="G252" s="12"/>
      <c r="H252" s="119"/>
    </row>
    <row r="253" spans="2:8" x14ac:dyDescent="0.2">
      <c r="B253" s="118"/>
      <c r="C253" s="12"/>
      <c r="D253" s="119"/>
      <c r="E253" s="12"/>
      <c r="F253" s="119"/>
      <c r="G253" s="12"/>
      <c r="H253" s="119"/>
    </row>
    <row r="254" spans="2:8" x14ac:dyDescent="0.2">
      <c r="B254" s="118"/>
      <c r="C254" s="12"/>
      <c r="D254" s="119"/>
      <c r="E254" s="12"/>
      <c r="F254" s="119"/>
      <c r="G254" s="12"/>
      <c r="H254" s="119"/>
    </row>
    <row r="255" spans="2:8" x14ac:dyDescent="0.2">
      <c r="B255" s="118"/>
      <c r="C255" s="12"/>
      <c r="D255" s="119"/>
      <c r="E255" s="12"/>
      <c r="F255" s="119"/>
      <c r="G255" s="12"/>
      <c r="H255" s="119"/>
    </row>
    <row r="256" spans="2:8" x14ac:dyDescent="0.2">
      <c r="B256" s="118"/>
      <c r="C256" s="12"/>
      <c r="D256" s="119"/>
      <c r="E256" s="12"/>
      <c r="F256" s="119"/>
      <c r="G256" s="12"/>
      <c r="H256" s="119"/>
    </row>
    <row r="257" spans="2:8" x14ac:dyDescent="0.2">
      <c r="B257" s="118"/>
      <c r="C257" s="12"/>
      <c r="D257" s="119"/>
      <c r="E257" s="12"/>
      <c r="F257" s="119"/>
      <c r="G257" s="12"/>
      <c r="H257" s="119"/>
    </row>
    <row r="258" spans="2:8" x14ac:dyDescent="0.2">
      <c r="B258" s="118"/>
      <c r="C258" s="12"/>
      <c r="D258" s="119"/>
      <c r="E258" s="12"/>
      <c r="F258" s="119"/>
      <c r="G258" s="12"/>
      <c r="H258" s="119"/>
    </row>
    <row r="259" spans="2:8" x14ac:dyDescent="0.2">
      <c r="B259" s="118"/>
      <c r="C259" s="12"/>
      <c r="D259" s="119"/>
      <c r="E259" s="12"/>
      <c r="F259" s="119"/>
      <c r="G259" s="12"/>
      <c r="H259" s="119"/>
    </row>
    <row r="260" spans="2:8" x14ac:dyDescent="0.2">
      <c r="B260" s="118"/>
      <c r="C260" s="12"/>
      <c r="D260" s="119"/>
      <c r="E260" s="12"/>
      <c r="F260" s="119"/>
      <c r="G260" s="12"/>
      <c r="H260" s="119"/>
    </row>
    <row r="261" spans="2:8" x14ac:dyDescent="0.2">
      <c r="B261" s="118"/>
      <c r="C261" s="12"/>
      <c r="D261" s="119"/>
      <c r="E261" s="12"/>
      <c r="F261" s="119"/>
      <c r="G261" s="12"/>
      <c r="H261" s="119"/>
    </row>
    <row r="262" spans="2:8" x14ac:dyDescent="0.2">
      <c r="B262" s="118"/>
      <c r="C262" s="12"/>
      <c r="D262" s="119"/>
      <c r="E262" s="12"/>
      <c r="F262" s="119"/>
      <c r="G262" s="12"/>
      <c r="H262" s="119"/>
    </row>
    <row r="263" spans="2:8" x14ac:dyDescent="0.2">
      <c r="B263" s="118"/>
      <c r="C263" s="12"/>
      <c r="D263" s="119"/>
      <c r="E263" s="12"/>
      <c r="F263" s="119"/>
      <c r="G263" s="12"/>
      <c r="H263" s="119"/>
    </row>
    <row r="264" spans="2:8" x14ac:dyDescent="0.2">
      <c r="B264" s="118"/>
      <c r="C264" s="12"/>
      <c r="D264" s="119"/>
      <c r="E264" s="12"/>
      <c r="F264" s="119"/>
      <c r="G264" s="12"/>
      <c r="H264" s="119"/>
    </row>
    <row r="265" spans="2:8" x14ac:dyDescent="0.2">
      <c r="B265" s="118"/>
      <c r="C265" s="12"/>
      <c r="D265" s="119"/>
      <c r="E265" s="12"/>
      <c r="F265" s="119"/>
      <c r="G265" s="12"/>
      <c r="H265" s="119"/>
    </row>
    <row r="266" spans="2:8" x14ac:dyDescent="0.2">
      <c r="B266" s="118"/>
      <c r="C266" s="12"/>
      <c r="D266" s="119"/>
      <c r="E266" s="12"/>
      <c r="F266" s="119"/>
      <c r="G266" s="12"/>
      <c r="H266" s="119"/>
    </row>
    <row r="267" spans="2:8" x14ac:dyDescent="0.2">
      <c r="B267" s="118"/>
      <c r="C267" s="12"/>
      <c r="D267" s="119"/>
      <c r="E267" s="12"/>
      <c r="F267" s="119"/>
      <c r="G267" s="12"/>
      <c r="H267" s="119"/>
    </row>
    <row r="268" spans="2:8" x14ac:dyDescent="0.2">
      <c r="B268" s="118"/>
      <c r="C268" s="12"/>
      <c r="D268" s="119"/>
      <c r="E268" s="12"/>
      <c r="F268" s="119"/>
      <c r="G268" s="12"/>
      <c r="H268" s="119"/>
    </row>
    <row r="269" spans="2:8" x14ac:dyDescent="0.2">
      <c r="B269" s="118"/>
      <c r="C269" s="12"/>
      <c r="D269" s="119"/>
      <c r="E269" s="12"/>
      <c r="F269" s="119"/>
      <c r="G269" s="12"/>
      <c r="H269" s="119"/>
    </row>
    <row r="270" spans="2:8" x14ac:dyDescent="0.2">
      <c r="B270" s="118"/>
      <c r="C270" s="12"/>
      <c r="D270" s="119"/>
      <c r="E270" s="12"/>
      <c r="F270" s="119"/>
      <c r="G270" s="12"/>
      <c r="H270" s="119"/>
    </row>
    <row r="271" spans="2:8" x14ac:dyDescent="0.2">
      <c r="B271" s="118"/>
      <c r="C271" s="12"/>
      <c r="D271" s="119"/>
      <c r="E271" s="12"/>
      <c r="F271" s="119"/>
      <c r="G271" s="12"/>
      <c r="H271" s="119"/>
    </row>
    <row r="272" spans="2:8" x14ac:dyDescent="0.2">
      <c r="B272" s="118"/>
      <c r="C272" s="12"/>
      <c r="D272" s="119"/>
      <c r="E272" s="12"/>
      <c r="F272" s="119"/>
      <c r="G272" s="12"/>
      <c r="H272" s="119"/>
    </row>
    <row r="273" spans="2:8" x14ac:dyDescent="0.2">
      <c r="B273" s="118"/>
      <c r="C273" s="12"/>
      <c r="D273" s="119"/>
      <c r="E273" s="12"/>
      <c r="F273" s="119"/>
      <c r="G273" s="12"/>
      <c r="H273" s="119"/>
    </row>
    <row r="274" spans="2:8" x14ac:dyDescent="0.2">
      <c r="B274" s="118"/>
      <c r="C274" s="12"/>
      <c r="D274" s="119"/>
      <c r="E274" s="12"/>
      <c r="F274" s="119"/>
      <c r="G274" s="12"/>
      <c r="H274" s="119"/>
    </row>
    <row r="275" spans="2:8" x14ac:dyDescent="0.2">
      <c r="B275" s="118"/>
      <c r="C275" s="12"/>
      <c r="D275" s="119"/>
      <c r="E275" s="12"/>
      <c r="F275" s="119"/>
      <c r="G275" s="12"/>
      <c r="H275" s="119"/>
    </row>
    <row r="276" spans="2:8" x14ac:dyDescent="0.2">
      <c r="B276" s="118"/>
      <c r="C276" s="12"/>
      <c r="D276" s="119"/>
      <c r="E276" s="12"/>
      <c r="F276" s="119"/>
      <c r="G276" s="12"/>
      <c r="H276" s="119"/>
    </row>
    <row r="277" spans="2:8" x14ac:dyDescent="0.2">
      <c r="B277" s="118"/>
      <c r="C277" s="12"/>
      <c r="D277" s="119"/>
      <c r="E277" s="12"/>
      <c r="F277" s="119"/>
      <c r="G277" s="12"/>
      <c r="H277" s="119"/>
    </row>
    <row r="278" spans="2:8" x14ac:dyDescent="0.2">
      <c r="B278" s="118"/>
      <c r="C278" s="12"/>
      <c r="D278" s="119"/>
      <c r="E278" s="12"/>
      <c r="F278" s="119"/>
      <c r="G278" s="12"/>
      <c r="H278" s="119"/>
    </row>
    <row r="279" spans="2:8" x14ac:dyDescent="0.2">
      <c r="B279" s="118"/>
      <c r="C279" s="12"/>
      <c r="D279" s="119"/>
      <c r="E279" s="12"/>
      <c r="F279" s="119"/>
      <c r="G279" s="12"/>
      <c r="H279" s="119"/>
    </row>
    <row r="280" spans="2:8" x14ac:dyDescent="0.2">
      <c r="B280" s="118"/>
      <c r="C280" s="12"/>
      <c r="D280" s="119"/>
      <c r="E280" s="12"/>
      <c r="F280" s="119"/>
      <c r="G280" s="12"/>
      <c r="H280" s="119"/>
    </row>
    <row r="281" spans="2:8" x14ac:dyDescent="0.2">
      <c r="B281" s="118"/>
      <c r="C281" s="12"/>
      <c r="D281" s="119"/>
      <c r="E281" s="12"/>
      <c r="F281" s="119"/>
      <c r="G281" s="12"/>
      <c r="H281" s="119"/>
    </row>
    <row r="282" spans="2:8" x14ac:dyDescent="0.2">
      <c r="B282" s="118"/>
      <c r="C282" s="12"/>
      <c r="D282" s="119"/>
      <c r="E282" s="12"/>
      <c r="F282" s="119"/>
      <c r="G282" s="12"/>
      <c r="H282" s="119"/>
    </row>
    <row r="283" spans="2:8" x14ac:dyDescent="0.2">
      <c r="B283" s="118"/>
      <c r="C283" s="12"/>
      <c r="D283" s="119"/>
      <c r="E283" s="12"/>
      <c r="F283" s="119"/>
      <c r="G283" s="12"/>
      <c r="H283" s="119"/>
    </row>
    <row r="284" spans="2:8" x14ac:dyDescent="0.2">
      <c r="B284" s="118"/>
      <c r="C284" s="12"/>
      <c r="D284" s="119"/>
      <c r="E284" s="12"/>
      <c r="F284" s="119"/>
      <c r="G284" s="12"/>
      <c r="H284" s="119"/>
    </row>
    <row r="285" spans="2:8" x14ac:dyDescent="0.2">
      <c r="B285" s="118"/>
      <c r="C285" s="12"/>
      <c r="D285" s="119"/>
      <c r="E285" s="12"/>
      <c r="F285" s="119"/>
      <c r="G285" s="12"/>
      <c r="H285" s="119"/>
    </row>
    <row r="286" spans="2:8" x14ac:dyDescent="0.2">
      <c r="B286" s="118"/>
      <c r="C286" s="12"/>
      <c r="D286" s="119"/>
      <c r="E286" s="12"/>
      <c r="F286" s="119"/>
      <c r="G286" s="12"/>
      <c r="H286" s="119"/>
    </row>
    <row r="287" spans="2:8" x14ac:dyDescent="0.2">
      <c r="B287" s="118"/>
      <c r="C287" s="12"/>
      <c r="D287" s="119"/>
      <c r="E287" s="12"/>
      <c r="F287" s="119"/>
      <c r="G287" s="12"/>
      <c r="H287" s="119"/>
    </row>
    <row r="288" spans="2:8" x14ac:dyDescent="0.2">
      <c r="B288" s="118"/>
      <c r="C288" s="12"/>
      <c r="D288" s="119"/>
      <c r="E288" s="12"/>
      <c r="F288" s="119"/>
      <c r="G288" s="12"/>
      <c r="H288" s="119"/>
    </row>
    <row r="289" spans="2:8" x14ac:dyDescent="0.2">
      <c r="B289" s="118"/>
      <c r="C289" s="12"/>
      <c r="D289" s="119"/>
      <c r="E289" s="12"/>
      <c r="F289" s="119"/>
      <c r="G289" s="12"/>
      <c r="H289" s="119"/>
    </row>
    <row r="290" spans="2:8" x14ac:dyDescent="0.2">
      <c r="B290" s="118"/>
      <c r="C290" s="12"/>
      <c r="D290" s="119"/>
      <c r="E290" s="12"/>
      <c r="F290" s="119"/>
      <c r="G290" s="12"/>
      <c r="H290" s="119"/>
    </row>
    <row r="291" spans="2:8" x14ac:dyDescent="0.2">
      <c r="B291" s="118"/>
      <c r="C291" s="12"/>
      <c r="D291" s="119"/>
      <c r="E291" s="12"/>
      <c r="F291" s="119"/>
      <c r="G291" s="12"/>
      <c r="H291" s="119"/>
    </row>
    <row r="292" spans="2:8" x14ac:dyDescent="0.2">
      <c r="B292" s="118"/>
      <c r="C292" s="12"/>
      <c r="D292" s="119"/>
      <c r="E292" s="12"/>
      <c r="F292" s="119"/>
      <c r="G292" s="12"/>
      <c r="H292" s="119"/>
    </row>
    <row r="293" spans="2:8" x14ac:dyDescent="0.2">
      <c r="B293" s="118"/>
      <c r="C293" s="12"/>
      <c r="D293" s="119"/>
      <c r="E293" s="12"/>
      <c r="F293" s="119"/>
      <c r="G293" s="12"/>
      <c r="H293" s="119"/>
    </row>
    <row r="294" spans="2:8" x14ac:dyDescent="0.2">
      <c r="B294" s="118"/>
      <c r="C294" s="12"/>
      <c r="D294" s="119"/>
      <c r="E294" s="12"/>
      <c r="F294" s="119"/>
      <c r="G294" s="12"/>
      <c r="H294" s="119"/>
    </row>
    <row r="295" spans="2:8" x14ac:dyDescent="0.2">
      <c r="B295" s="118"/>
      <c r="C295" s="12"/>
      <c r="D295" s="119"/>
      <c r="E295" s="12"/>
      <c r="F295" s="119"/>
      <c r="G295" s="12"/>
      <c r="H295" s="119"/>
    </row>
    <row r="296" spans="2:8" x14ac:dyDescent="0.2">
      <c r="B296" s="118"/>
      <c r="C296" s="12"/>
      <c r="D296" s="119"/>
      <c r="E296" s="12"/>
      <c r="F296" s="119"/>
      <c r="G296" s="12"/>
      <c r="H296" s="119"/>
    </row>
    <row r="297" spans="2:8" x14ac:dyDescent="0.2">
      <c r="B297" s="118"/>
      <c r="C297" s="12"/>
      <c r="D297" s="119"/>
      <c r="E297" s="12"/>
      <c r="F297" s="119"/>
      <c r="G297" s="12"/>
      <c r="H297" s="119"/>
    </row>
    <row r="298" spans="2:8" x14ac:dyDescent="0.2">
      <c r="B298" s="118"/>
      <c r="C298" s="12"/>
      <c r="D298" s="119"/>
      <c r="E298" s="12"/>
      <c r="F298" s="119"/>
      <c r="G298" s="12"/>
      <c r="H298" s="119"/>
    </row>
    <row r="299" spans="2:8" x14ac:dyDescent="0.2">
      <c r="B299" s="118"/>
      <c r="C299" s="12"/>
      <c r="D299" s="119"/>
      <c r="E299" s="12"/>
      <c r="F299" s="119"/>
      <c r="G299" s="12"/>
      <c r="H299" s="119"/>
    </row>
    <row r="300" spans="2:8" x14ac:dyDescent="0.2">
      <c r="B300" s="118"/>
      <c r="C300" s="12"/>
      <c r="D300" s="119"/>
      <c r="E300" s="12"/>
      <c r="F300" s="119"/>
      <c r="G300" s="12"/>
      <c r="H300" s="119"/>
    </row>
    <row r="301" spans="2:8" x14ac:dyDescent="0.2">
      <c r="B301" s="118"/>
      <c r="C301" s="12"/>
      <c r="D301" s="119"/>
      <c r="E301" s="12"/>
      <c r="F301" s="119"/>
      <c r="G301" s="12"/>
      <c r="H301" s="119"/>
    </row>
    <row r="302" spans="2:8" x14ac:dyDescent="0.2">
      <c r="B302" s="118"/>
      <c r="C302" s="12"/>
      <c r="D302" s="119"/>
      <c r="E302" s="12"/>
      <c r="F302" s="119"/>
      <c r="G302" s="12"/>
      <c r="H302" s="119"/>
    </row>
    <row r="303" spans="2:8" x14ac:dyDescent="0.2">
      <c r="B303" s="118"/>
      <c r="C303" s="12"/>
      <c r="D303" s="119"/>
      <c r="E303" s="12"/>
      <c r="F303" s="119"/>
      <c r="G303" s="12"/>
      <c r="H303" s="119"/>
    </row>
    <row r="304" spans="2:8" x14ac:dyDescent="0.2">
      <c r="B304" s="118"/>
      <c r="C304" s="12"/>
      <c r="D304" s="119"/>
      <c r="E304" s="12"/>
      <c r="F304" s="119"/>
      <c r="G304" s="12"/>
      <c r="H304" s="119"/>
    </row>
    <row r="305" spans="2:8" x14ac:dyDescent="0.2">
      <c r="B305" s="118"/>
      <c r="C305" s="12"/>
      <c r="D305" s="119"/>
      <c r="E305" s="12"/>
      <c r="F305" s="119"/>
      <c r="G305" s="12"/>
      <c r="H305" s="119"/>
    </row>
    <row r="306" spans="2:8" x14ac:dyDescent="0.2">
      <c r="B306" s="118"/>
      <c r="C306" s="12"/>
      <c r="D306" s="119"/>
      <c r="E306" s="12"/>
      <c r="F306" s="119"/>
      <c r="G306" s="12"/>
      <c r="H306" s="119"/>
    </row>
    <row r="307" spans="2:8" x14ac:dyDescent="0.2">
      <c r="B307" s="118"/>
      <c r="C307" s="12"/>
      <c r="D307" s="119"/>
      <c r="E307" s="12"/>
      <c r="F307" s="119"/>
      <c r="G307" s="12"/>
      <c r="H307" s="119"/>
    </row>
    <row r="308" spans="2:8" x14ac:dyDescent="0.2">
      <c r="B308" s="118"/>
      <c r="C308" s="12"/>
      <c r="D308" s="119"/>
      <c r="E308" s="12"/>
      <c r="F308" s="119"/>
      <c r="G308" s="12"/>
      <c r="H308" s="119"/>
    </row>
    <row r="309" spans="2:8" x14ac:dyDescent="0.2">
      <c r="B309" s="118"/>
      <c r="C309" s="12"/>
      <c r="D309" s="119"/>
      <c r="E309" s="12"/>
      <c r="F309" s="119"/>
      <c r="G309" s="12"/>
      <c r="H309" s="119"/>
    </row>
    <row r="310" spans="2:8" x14ac:dyDescent="0.2">
      <c r="B310" s="118"/>
      <c r="C310" s="12"/>
      <c r="D310" s="119"/>
      <c r="E310" s="12"/>
      <c r="F310" s="119"/>
      <c r="G310" s="12"/>
      <c r="H310" s="119"/>
    </row>
    <row r="311" spans="2:8" x14ac:dyDescent="0.2">
      <c r="B311" s="118"/>
      <c r="C311" s="12"/>
      <c r="D311" s="119"/>
      <c r="E311" s="12"/>
      <c r="F311" s="119"/>
      <c r="G311" s="12"/>
      <c r="H311" s="119"/>
    </row>
    <row r="312" spans="2:8" x14ac:dyDescent="0.2">
      <c r="B312" s="118"/>
      <c r="C312" s="12"/>
      <c r="D312" s="119"/>
      <c r="E312" s="12"/>
      <c r="F312" s="119"/>
      <c r="G312" s="12"/>
      <c r="H312" s="119"/>
    </row>
    <row r="313" spans="2:8" x14ac:dyDescent="0.2">
      <c r="B313" s="118"/>
      <c r="C313" s="12"/>
      <c r="D313" s="119"/>
      <c r="E313" s="12"/>
      <c r="F313" s="119"/>
      <c r="G313" s="12"/>
      <c r="H313" s="119"/>
    </row>
    <row r="314" spans="2:8" x14ac:dyDescent="0.2">
      <c r="B314" s="118"/>
      <c r="C314" s="12"/>
      <c r="D314" s="119"/>
      <c r="E314" s="12"/>
      <c r="F314" s="119"/>
      <c r="G314" s="12"/>
      <c r="H314" s="119"/>
    </row>
    <row r="315" spans="2:8" x14ac:dyDescent="0.2">
      <c r="B315" s="118"/>
      <c r="C315" s="12"/>
      <c r="D315" s="119"/>
      <c r="E315" s="12"/>
      <c r="F315" s="119"/>
      <c r="G315" s="12"/>
      <c r="H315" s="119"/>
    </row>
    <row r="316" spans="2:8" x14ac:dyDescent="0.2">
      <c r="B316" s="118"/>
      <c r="C316" s="12"/>
      <c r="D316" s="119"/>
      <c r="E316" s="12"/>
      <c r="F316" s="119"/>
      <c r="G316" s="12"/>
      <c r="H316" s="119"/>
    </row>
    <row r="317" spans="2:8" x14ac:dyDescent="0.2">
      <c r="B317" s="118"/>
      <c r="C317" s="12"/>
      <c r="D317" s="119"/>
      <c r="E317" s="12"/>
      <c r="F317" s="119"/>
      <c r="G317" s="12"/>
      <c r="H317" s="119"/>
    </row>
    <row r="318" spans="2:8" x14ac:dyDescent="0.2">
      <c r="B318" s="118"/>
      <c r="C318" s="12"/>
      <c r="D318" s="119"/>
      <c r="E318" s="12"/>
      <c r="F318" s="119"/>
      <c r="G318" s="12"/>
      <c r="H318" s="119"/>
    </row>
    <row r="319" spans="2:8" x14ac:dyDescent="0.2">
      <c r="B319" s="118"/>
      <c r="C319" s="12"/>
      <c r="D319" s="119"/>
      <c r="E319" s="12"/>
      <c r="F319" s="119"/>
      <c r="G319" s="12"/>
      <c r="H319" s="119"/>
    </row>
    <row r="320" spans="2:8" x14ac:dyDescent="0.2">
      <c r="B320" s="118"/>
      <c r="C320" s="12"/>
      <c r="D320" s="119"/>
      <c r="E320" s="12"/>
      <c r="F320" s="119"/>
      <c r="G320" s="12"/>
      <c r="H320" s="119"/>
    </row>
    <row r="321" spans="2:8" x14ac:dyDescent="0.2">
      <c r="B321" s="118"/>
      <c r="C321" s="12"/>
      <c r="D321" s="119"/>
      <c r="E321" s="12"/>
      <c r="F321" s="119"/>
      <c r="G321" s="12"/>
      <c r="H321" s="119"/>
    </row>
    <row r="322" spans="2:8" x14ac:dyDescent="0.2">
      <c r="B322" s="118"/>
      <c r="C322" s="12"/>
      <c r="D322" s="119"/>
      <c r="E322" s="12"/>
      <c r="F322" s="119"/>
      <c r="G322" s="12"/>
      <c r="H322" s="119"/>
    </row>
    <row r="323" spans="2:8" x14ac:dyDescent="0.2">
      <c r="B323" s="118"/>
      <c r="C323" s="12"/>
      <c r="D323" s="119"/>
      <c r="E323" s="12"/>
      <c r="F323" s="119"/>
      <c r="G323" s="12"/>
      <c r="H323" s="119"/>
    </row>
    <row r="324" spans="2:8" x14ac:dyDescent="0.2">
      <c r="B324" s="118"/>
      <c r="C324" s="12"/>
      <c r="D324" s="119"/>
      <c r="E324" s="12"/>
      <c r="F324" s="119"/>
      <c r="G324" s="12"/>
      <c r="H324" s="119"/>
    </row>
    <row r="325" spans="2:8" x14ac:dyDescent="0.2">
      <c r="B325" s="118"/>
      <c r="C325" s="12"/>
      <c r="D325" s="119"/>
      <c r="E325" s="12"/>
      <c r="F325" s="119"/>
      <c r="G325" s="12"/>
      <c r="H325" s="119"/>
    </row>
    <row r="326" spans="2:8" x14ac:dyDescent="0.2">
      <c r="B326" s="118"/>
      <c r="C326" s="12"/>
      <c r="D326" s="119"/>
      <c r="E326" s="12"/>
      <c r="F326" s="119"/>
      <c r="G326" s="12"/>
      <c r="H326" s="119"/>
    </row>
    <row r="327" spans="2:8" x14ac:dyDescent="0.2">
      <c r="B327" s="118"/>
      <c r="C327" s="12"/>
      <c r="D327" s="119"/>
      <c r="E327" s="12"/>
      <c r="F327" s="119"/>
      <c r="G327" s="12"/>
      <c r="H327" s="119"/>
    </row>
    <row r="328" spans="2:8" x14ac:dyDescent="0.2">
      <c r="B328" s="118"/>
      <c r="C328" s="12"/>
      <c r="D328" s="119"/>
      <c r="E328" s="12"/>
      <c r="F328" s="119"/>
      <c r="G328" s="12"/>
      <c r="H328" s="119"/>
    </row>
    <row r="329" spans="2:8" x14ac:dyDescent="0.2">
      <c r="B329" s="118"/>
      <c r="C329" s="12"/>
      <c r="D329" s="119"/>
      <c r="E329" s="12"/>
      <c r="F329" s="119"/>
      <c r="G329" s="12"/>
      <c r="H329" s="119"/>
    </row>
    <row r="330" spans="2:8" x14ac:dyDescent="0.2">
      <c r="B330" s="118"/>
      <c r="C330" s="12"/>
      <c r="D330" s="119"/>
      <c r="E330" s="12"/>
      <c r="F330" s="119"/>
      <c r="G330" s="12"/>
      <c r="H330" s="119"/>
    </row>
    <row r="331" spans="2:8" x14ac:dyDescent="0.2">
      <c r="B331" s="118"/>
      <c r="C331" s="12"/>
      <c r="D331" s="119"/>
      <c r="E331" s="12"/>
      <c r="F331" s="119"/>
      <c r="G331" s="12"/>
      <c r="H331" s="119"/>
    </row>
    <row r="332" spans="2:8" x14ac:dyDescent="0.2">
      <c r="B332" s="118"/>
      <c r="C332" s="12"/>
      <c r="D332" s="119"/>
      <c r="E332" s="12"/>
      <c r="F332" s="119"/>
      <c r="G332" s="12"/>
      <c r="H332" s="119"/>
    </row>
    <row r="333" spans="2:8" x14ac:dyDescent="0.2">
      <c r="B333" s="118"/>
      <c r="C333" s="12"/>
      <c r="D333" s="119"/>
      <c r="E333" s="12"/>
      <c r="F333" s="119"/>
      <c r="G333" s="12"/>
      <c r="H333" s="119"/>
    </row>
    <row r="334" spans="2:8" x14ac:dyDescent="0.2">
      <c r="B334" s="118"/>
      <c r="C334" s="12"/>
      <c r="D334" s="119"/>
      <c r="E334" s="12"/>
      <c r="F334" s="119"/>
      <c r="G334" s="12"/>
      <c r="H334" s="119"/>
    </row>
    <row r="335" spans="2:8" x14ac:dyDescent="0.2">
      <c r="B335" s="118"/>
      <c r="C335" s="12"/>
      <c r="D335" s="119"/>
      <c r="E335" s="12"/>
      <c r="F335" s="119"/>
      <c r="G335" s="12"/>
      <c r="H335" s="119"/>
    </row>
    <row r="336" spans="2:8" x14ac:dyDescent="0.2">
      <c r="B336" s="118"/>
      <c r="C336" s="12"/>
      <c r="D336" s="119"/>
      <c r="E336" s="12"/>
      <c r="F336" s="119"/>
      <c r="G336" s="12"/>
      <c r="H336" s="119"/>
    </row>
    <row r="337" spans="2:8" x14ac:dyDescent="0.2">
      <c r="B337" s="118"/>
      <c r="C337" s="12"/>
      <c r="D337" s="119"/>
      <c r="E337" s="12"/>
      <c r="F337" s="119"/>
      <c r="G337" s="12"/>
      <c r="H337" s="119"/>
    </row>
    <row r="338" spans="2:8" x14ac:dyDescent="0.2">
      <c r="B338" s="118"/>
      <c r="C338" s="12"/>
      <c r="D338" s="119"/>
      <c r="E338" s="12"/>
      <c r="F338" s="119"/>
      <c r="G338" s="12"/>
      <c r="H338" s="119"/>
    </row>
    <row r="339" spans="2:8" x14ac:dyDescent="0.2">
      <c r="B339" s="118"/>
      <c r="C339" s="12"/>
      <c r="D339" s="119"/>
      <c r="E339" s="12"/>
      <c r="F339" s="119"/>
      <c r="G339" s="12"/>
      <c r="H339" s="119"/>
    </row>
    <row r="340" spans="2:8" x14ac:dyDescent="0.2">
      <c r="B340" s="118"/>
      <c r="C340" s="12"/>
      <c r="D340" s="119"/>
      <c r="E340" s="12"/>
      <c r="F340" s="119"/>
      <c r="G340" s="12"/>
      <c r="H340" s="119"/>
    </row>
    <row r="341" spans="2:8" x14ac:dyDescent="0.2">
      <c r="B341" s="118"/>
      <c r="C341" s="12"/>
      <c r="D341" s="119"/>
      <c r="E341" s="12"/>
      <c r="F341" s="119"/>
      <c r="G341" s="12"/>
      <c r="H341" s="119"/>
    </row>
    <row r="342" spans="2:8" x14ac:dyDescent="0.2">
      <c r="B342" s="118"/>
      <c r="C342" s="12"/>
      <c r="D342" s="119"/>
      <c r="E342" s="12"/>
      <c r="F342" s="119"/>
      <c r="G342" s="12"/>
      <c r="H342" s="119"/>
    </row>
    <row r="343" spans="2:8" x14ac:dyDescent="0.2">
      <c r="B343" s="118"/>
      <c r="C343" s="12"/>
      <c r="D343" s="119"/>
      <c r="E343" s="12"/>
      <c r="F343" s="119"/>
      <c r="G343" s="12"/>
      <c r="H343" s="119"/>
    </row>
    <row r="344" spans="2:8" x14ac:dyDescent="0.2">
      <c r="B344" s="118"/>
      <c r="C344" s="12"/>
      <c r="D344" s="119"/>
      <c r="E344" s="12"/>
      <c r="F344" s="119"/>
      <c r="G344" s="12"/>
      <c r="H344" s="119"/>
    </row>
    <row r="345" spans="2:8" x14ac:dyDescent="0.2">
      <c r="B345" s="118"/>
      <c r="C345" s="12"/>
      <c r="D345" s="119"/>
      <c r="E345" s="12"/>
      <c r="F345" s="119"/>
      <c r="G345" s="12"/>
      <c r="H345" s="119"/>
    </row>
    <row r="346" spans="2:8" x14ac:dyDescent="0.2">
      <c r="B346" s="118"/>
      <c r="C346" s="12"/>
      <c r="D346" s="119"/>
      <c r="E346" s="12"/>
      <c r="F346" s="119"/>
      <c r="G346" s="12"/>
      <c r="H346" s="119"/>
    </row>
    <row r="347" spans="2:8" x14ac:dyDescent="0.2">
      <c r="B347" s="118"/>
      <c r="C347" s="12"/>
      <c r="D347" s="119"/>
      <c r="E347" s="12"/>
      <c r="F347" s="119"/>
      <c r="G347" s="12"/>
      <c r="H347" s="119"/>
    </row>
    <row r="348" spans="2:8" x14ac:dyDescent="0.2">
      <c r="B348" s="118"/>
      <c r="C348" s="12"/>
      <c r="D348" s="119"/>
      <c r="E348" s="12"/>
      <c r="F348" s="119"/>
      <c r="G348" s="12"/>
      <c r="H348" s="119"/>
    </row>
    <row r="349" spans="2:8" x14ac:dyDescent="0.2">
      <c r="B349" s="118"/>
      <c r="C349" s="12"/>
      <c r="D349" s="119"/>
      <c r="E349" s="12"/>
      <c r="F349" s="119"/>
      <c r="G349" s="12"/>
      <c r="H349" s="119"/>
    </row>
    <row r="350" spans="2:8" x14ac:dyDescent="0.2">
      <c r="B350" s="118"/>
      <c r="C350" s="12"/>
      <c r="D350" s="119"/>
      <c r="E350" s="12"/>
      <c r="F350" s="119"/>
      <c r="G350" s="12"/>
      <c r="H350" s="119"/>
    </row>
    <row r="351" spans="2:8" x14ac:dyDescent="0.2">
      <c r="B351" s="118"/>
      <c r="C351" s="12"/>
      <c r="D351" s="119"/>
      <c r="E351" s="12"/>
      <c r="F351" s="119"/>
      <c r="G351" s="12"/>
      <c r="H351" s="119"/>
    </row>
    <row r="352" spans="2:8" x14ac:dyDescent="0.2">
      <c r="B352" s="118"/>
      <c r="C352" s="12"/>
      <c r="D352" s="119"/>
      <c r="E352" s="12"/>
      <c r="F352" s="119"/>
      <c r="G352" s="12"/>
      <c r="H352" s="119"/>
    </row>
    <row r="353" spans="2:8" x14ac:dyDescent="0.2">
      <c r="B353" s="118"/>
      <c r="C353" s="12"/>
      <c r="D353" s="119"/>
      <c r="E353" s="12"/>
      <c r="F353" s="119"/>
      <c r="G353" s="12"/>
      <c r="H353" s="119"/>
    </row>
    <row r="354" spans="2:8" x14ac:dyDescent="0.2">
      <c r="B354" s="118"/>
      <c r="C354" s="12"/>
      <c r="D354" s="119"/>
      <c r="E354" s="12"/>
      <c r="F354" s="119"/>
      <c r="G354" s="12"/>
      <c r="H354" s="119"/>
    </row>
    <row r="355" spans="2:8" x14ac:dyDescent="0.2">
      <c r="B355" s="118"/>
      <c r="C355" s="12"/>
      <c r="D355" s="119"/>
      <c r="E355" s="12"/>
      <c r="F355" s="119"/>
      <c r="G355" s="12"/>
      <c r="H355" s="119"/>
    </row>
    <row r="356" spans="2:8" x14ac:dyDescent="0.2">
      <c r="B356" s="118"/>
      <c r="C356" s="12"/>
      <c r="D356" s="119"/>
      <c r="E356" s="12"/>
      <c r="F356" s="119"/>
      <c r="G356" s="12"/>
      <c r="H356" s="119"/>
    </row>
    <row r="357" spans="2:8" x14ac:dyDescent="0.2">
      <c r="B357" s="118"/>
      <c r="C357" s="12"/>
      <c r="D357" s="119"/>
      <c r="E357" s="12"/>
      <c r="F357" s="119"/>
      <c r="G357" s="12"/>
      <c r="H357" s="119"/>
    </row>
    <row r="358" spans="2:8" x14ac:dyDescent="0.2">
      <c r="B358" s="118"/>
      <c r="C358" s="12"/>
      <c r="D358" s="119"/>
      <c r="E358" s="12"/>
      <c r="F358" s="119"/>
      <c r="G358" s="12"/>
      <c r="H358" s="119"/>
    </row>
    <row r="359" spans="2:8" x14ac:dyDescent="0.2">
      <c r="B359" s="118"/>
      <c r="C359" s="12"/>
      <c r="D359" s="119"/>
      <c r="E359" s="12"/>
      <c r="F359" s="119"/>
      <c r="G359" s="12"/>
      <c r="H359" s="119"/>
    </row>
    <row r="360" spans="2:8" x14ac:dyDescent="0.2">
      <c r="B360" s="118"/>
      <c r="C360" s="12"/>
      <c r="D360" s="119"/>
      <c r="E360" s="12"/>
      <c r="F360" s="119"/>
      <c r="G360" s="12"/>
      <c r="H360" s="119"/>
    </row>
    <row r="361" spans="2:8" x14ac:dyDescent="0.2">
      <c r="B361" s="118"/>
      <c r="C361" s="12"/>
      <c r="D361" s="119"/>
      <c r="E361" s="12"/>
      <c r="F361" s="119"/>
      <c r="G361" s="12"/>
      <c r="H361" s="119"/>
    </row>
    <row r="362" spans="2:8" x14ac:dyDescent="0.2">
      <c r="B362" s="118"/>
      <c r="C362" s="12"/>
      <c r="D362" s="119"/>
      <c r="E362" s="12"/>
      <c r="F362" s="119"/>
      <c r="G362" s="12"/>
      <c r="H362" s="119"/>
    </row>
    <row r="363" spans="2:8" x14ac:dyDescent="0.2">
      <c r="B363" s="118"/>
      <c r="C363" s="12"/>
      <c r="D363" s="119"/>
      <c r="E363" s="12"/>
      <c r="F363" s="119"/>
      <c r="G363" s="12"/>
      <c r="H363" s="119"/>
    </row>
    <row r="364" spans="2:8" x14ac:dyDescent="0.2">
      <c r="B364" s="118"/>
      <c r="C364" s="12"/>
      <c r="D364" s="119"/>
      <c r="E364" s="12"/>
      <c r="F364" s="119"/>
      <c r="G364" s="12"/>
      <c r="H364" s="119"/>
    </row>
    <row r="365" spans="2:8" x14ac:dyDescent="0.2">
      <c r="B365" s="118"/>
      <c r="C365" s="12"/>
      <c r="D365" s="119"/>
      <c r="E365" s="12"/>
      <c r="F365" s="119"/>
      <c r="G365" s="12"/>
      <c r="H365" s="119"/>
    </row>
    <row r="366" spans="2:8" x14ac:dyDescent="0.2">
      <c r="B366" s="118"/>
      <c r="C366" s="12"/>
      <c r="D366" s="119"/>
      <c r="E366" s="12"/>
      <c r="F366" s="119"/>
      <c r="G366" s="12"/>
      <c r="H366" s="119"/>
    </row>
    <row r="367" spans="2:8" x14ac:dyDescent="0.2">
      <c r="B367" s="118"/>
      <c r="C367" s="12"/>
      <c r="D367" s="119"/>
      <c r="E367" s="12"/>
      <c r="F367" s="119"/>
      <c r="G367" s="12"/>
      <c r="H367" s="119"/>
    </row>
    <row r="368" spans="2:8" x14ac:dyDescent="0.2">
      <c r="B368" s="118"/>
      <c r="C368" s="12"/>
      <c r="D368" s="119"/>
      <c r="E368" s="12"/>
      <c r="F368" s="119"/>
      <c r="G368" s="12"/>
      <c r="H368" s="119"/>
    </row>
    <row r="369" spans="2:8" x14ac:dyDescent="0.2">
      <c r="B369" s="118"/>
      <c r="C369" s="12"/>
      <c r="D369" s="119"/>
      <c r="E369" s="12"/>
      <c r="F369" s="119"/>
      <c r="G369" s="12"/>
      <c r="H369" s="119"/>
    </row>
    <row r="370" spans="2:8" x14ac:dyDescent="0.2">
      <c r="B370" s="118"/>
      <c r="C370" s="12"/>
      <c r="D370" s="119"/>
      <c r="E370" s="12"/>
      <c r="F370" s="119"/>
      <c r="G370" s="12"/>
      <c r="H370" s="119"/>
    </row>
    <row r="371" spans="2:8" x14ac:dyDescent="0.2">
      <c r="B371" s="118"/>
      <c r="C371" s="12"/>
      <c r="D371" s="119"/>
      <c r="E371" s="12"/>
      <c r="F371" s="119"/>
      <c r="G371" s="12"/>
      <c r="H371" s="119"/>
    </row>
    <row r="372" spans="2:8" x14ac:dyDescent="0.2">
      <c r="B372" s="118"/>
      <c r="C372" s="12"/>
      <c r="D372" s="119"/>
      <c r="E372" s="12"/>
      <c r="F372" s="119"/>
      <c r="G372" s="12"/>
      <c r="H372" s="119"/>
    </row>
    <row r="373" spans="2:8" x14ac:dyDescent="0.2">
      <c r="B373" s="118"/>
      <c r="C373" s="12"/>
      <c r="D373" s="119"/>
      <c r="E373" s="12"/>
      <c r="F373" s="119"/>
      <c r="G373" s="12"/>
      <c r="H373" s="119"/>
    </row>
    <row r="374" spans="2:8" x14ac:dyDescent="0.2">
      <c r="B374" s="118"/>
      <c r="C374" s="12"/>
      <c r="D374" s="119"/>
      <c r="E374" s="12"/>
      <c r="F374" s="119"/>
      <c r="G374" s="12"/>
      <c r="H374" s="119"/>
    </row>
    <row r="375" spans="2:8" x14ac:dyDescent="0.2">
      <c r="B375" s="118"/>
      <c r="C375" s="12"/>
      <c r="D375" s="119"/>
      <c r="E375" s="12"/>
      <c r="F375" s="119"/>
      <c r="G375" s="12"/>
      <c r="H375" s="119"/>
    </row>
    <row r="376" spans="2:8" x14ac:dyDescent="0.2">
      <c r="B376" s="118"/>
      <c r="C376" s="12"/>
      <c r="D376" s="119"/>
      <c r="E376" s="12"/>
      <c r="F376" s="119"/>
      <c r="G376" s="12"/>
      <c r="H376" s="119"/>
    </row>
    <row r="377" spans="2:8" x14ac:dyDescent="0.2">
      <c r="B377" s="118"/>
      <c r="C377" s="12"/>
      <c r="D377" s="119"/>
      <c r="E377" s="12"/>
      <c r="F377" s="119"/>
      <c r="G377" s="12"/>
      <c r="H377" s="119"/>
    </row>
    <row r="378" spans="2:8" x14ac:dyDescent="0.2">
      <c r="B378" s="118"/>
      <c r="C378" s="12"/>
      <c r="D378" s="119"/>
      <c r="E378" s="12"/>
      <c r="F378" s="119"/>
      <c r="G378" s="12"/>
      <c r="H378" s="119"/>
    </row>
    <row r="379" spans="2:8" x14ac:dyDescent="0.2">
      <c r="B379" s="118"/>
      <c r="C379" s="12"/>
      <c r="D379" s="119"/>
      <c r="E379" s="12"/>
      <c r="F379" s="119"/>
      <c r="G379" s="12"/>
      <c r="H379" s="119"/>
    </row>
    <row r="380" spans="2:8" x14ac:dyDescent="0.2">
      <c r="B380" s="118"/>
      <c r="C380" s="12"/>
      <c r="D380" s="119"/>
      <c r="E380" s="12"/>
      <c r="F380" s="119"/>
      <c r="G380" s="12"/>
      <c r="H380" s="119"/>
    </row>
    <row r="381" spans="2:8" x14ac:dyDescent="0.2">
      <c r="B381" s="118"/>
      <c r="C381" s="12"/>
      <c r="D381" s="119"/>
      <c r="E381" s="12"/>
      <c r="F381" s="119"/>
      <c r="G381" s="12"/>
      <c r="H381" s="119"/>
    </row>
    <row r="382" spans="2:8" x14ac:dyDescent="0.2">
      <c r="B382" s="118"/>
      <c r="C382" s="12"/>
      <c r="D382" s="119"/>
      <c r="E382" s="12"/>
      <c r="F382" s="119"/>
      <c r="G382" s="12"/>
      <c r="H382" s="119"/>
    </row>
    <row r="383" spans="2:8" x14ac:dyDescent="0.2">
      <c r="B383" s="118"/>
      <c r="C383" s="12"/>
      <c r="D383" s="119"/>
      <c r="E383" s="12"/>
      <c r="F383" s="119"/>
      <c r="G383" s="12"/>
      <c r="H383" s="119"/>
    </row>
    <row r="384" spans="2:8" x14ac:dyDescent="0.2">
      <c r="B384" s="118"/>
      <c r="C384" s="12"/>
      <c r="D384" s="119"/>
      <c r="E384" s="12"/>
      <c r="F384" s="119"/>
      <c r="G384" s="12"/>
      <c r="H384" s="119"/>
    </row>
    <row r="385" spans="2:8" x14ac:dyDescent="0.2">
      <c r="B385" s="118"/>
      <c r="C385" s="12"/>
      <c r="D385" s="119"/>
      <c r="E385" s="12"/>
      <c r="F385" s="119"/>
      <c r="G385" s="12"/>
      <c r="H385" s="119"/>
    </row>
    <row r="386" spans="2:8" x14ac:dyDescent="0.2">
      <c r="B386" s="118"/>
      <c r="C386" s="12"/>
      <c r="D386" s="119"/>
      <c r="E386" s="12"/>
      <c r="F386" s="119"/>
      <c r="G386" s="12"/>
      <c r="H386" s="119"/>
    </row>
    <row r="387" spans="2:8" x14ac:dyDescent="0.2">
      <c r="B387" s="118"/>
      <c r="C387" s="12"/>
      <c r="D387" s="119"/>
      <c r="E387" s="12"/>
      <c r="F387" s="119"/>
      <c r="G387" s="12"/>
      <c r="H387" s="119"/>
    </row>
    <row r="388" spans="2:8" x14ac:dyDescent="0.2">
      <c r="B388" s="118"/>
      <c r="C388" s="12"/>
      <c r="D388" s="119"/>
      <c r="E388" s="12"/>
      <c r="F388" s="119"/>
      <c r="G388" s="12"/>
      <c r="H388" s="119"/>
    </row>
    <row r="389" spans="2:8" x14ac:dyDescent="0.2">
      <c r="B389" s="118"/>
      <c r="C389" s="12"/>
      <c r="D389" s="119"/>
      <c r="E389" s="12"/>
      <c r="F389" s="119"/>
      <c r="G389" s="12"/>
      <c r="H389" s="119"/>
    </row>
    <row r="390" spans="2:8" x14ac:dyDescent="0.2">
      <c r="B390" s="118"/>
      <c r="C390" s="12"/>
      <c r="D390" s="119"/>
      <c r="E390" s="12"/>
      <c r="F390" s="119"/>
      <c r="G390" s="12"/>
      <c r="H390" s="119"/>
    </row>
    <row r="391" spans="2:8" x14ac:dyDescent="0.2">
      <c r="B391" s="118"/>
      <c r="C391" s="12"/>
      <c r="D391" s="119"/>
      <c r="E391" s="12"/>
      <c r="F391" s="119"/>
      <c r="G391" s="12"/>
      <c r="H391" s="119"/>
    </row>
    <row r="392" spans="2:8" x14ac:dyDescent="0.2">
      <c r="B392" s="118"/>
      <c r="C392" s="12"/>
      <c r="D392" s="119"/>
      <c r="E392" s="12"/>
      <c r="F392" s="119"/>
      <c r="G392" s="12"/>
      <c r="H392" s="119"/>
    </row>
    <row r="393" spans="2:8" x14ac:dyDescent="0.2">
      <c r="B393" s="118"/>
      <c r="C393" s="12"/>
      <c r="D393" s="119"/>
      <c r="E393" s="12"/>
      <c r="F393" s="119"/>
      <c r="G393" s="12"/>
      <c r="H393" s="119"/>
    </row>
    <row r="394" spans="2:8" x14ac:dyDescent="0.2">
      <c r="B394" s="118"/>
      <c r="C394" s="12"/>
      <c r="D394" s="119"/>
      <c r="E394" s="12"/>
      <c r="F394" s="119"/>
      <c r="G394" s="12"/>
      <c r="H394" s="119"/>
    </row>
    <row r="395" spans="2:8" x14ac:dyDescent="0.2">
      <c r="B395" s="118"/>
      <c r="C395" s="12"/>
      <c r="D395" s="119"/>
      <c r="E395" s="12"/>
      <c r="F395" s="119"/>
      <c r="G395" s="12"/>
      <c r="H395" s="119"/>
    </row>
    <row r="396" spans="2:8" x14ac:dyDescent="0.2">
      <c r="B396" s="118"/>
      <c r="C396" s="12"/>
      <c r="D396" s="119"/>
      <c r="E396" s="12"/>
      <c r="F396" s="119"/>
      <c r="G396" s="12"/>
      <c r="H396" s="119"/>
    </row>
    <row r="397" spans="2:8" x14ac:dyDescent="0.2">
      <c r="B397" s="118"/>
      <c r="C397" s="12"/>
      <c r="D397" s="119"/>
      <c r="E397" s="12"/>
      <c r="F397" s="119"/>
      <c r="G397" s="12"/>
      <c r="H397" s="119"/>
    </row>
    <row r="398" spans="2:8" x14ac:dyDescent="0.2">
      <c r="B398" s="118"/>
      <c r="C398" s="12"/>
      <c r="D398" s="119"/>
      <c r="E398" s="12"/>
      <c r="F398" s="119"/>
      <c r="G398" s="12"/>
      <c r="H398" s="119"/>
    </row>
    <row r="399" spans="2:8" x14ac:dyDescent="0.2">
      <c r="B399" s="118"/>
      <c r="C399" s="12"/>
      <c r="D399" s="119"/>
      <c r="E399" s="12"/>
      <c r="F399" s="119"/>
      <c r="G399" s="12"/>
      <c r="H399" s="119"/>
    </row>
    <row r="400" spans="2:8" x14ac:dyDescent="0.2">
      <c r="B400" s="118"/>
      <c r="C400" s="12"/>
      <c r="D400" s="119"/>
      <c r="E400" s="12"/>
      <c r="F400" s="119"/>
      <c r="G400" s="12"/>
      <c r="H400" s="119"/>
    </row>
    <row r="401" spans="2:8" x14ac:dyDescent="0.2">
      <c r="B401" s="118"/>
      <c r="C401" s="12"/>
      <c r="D401" s="119"/>
      <c r="E401" s="12"/>
      <c r="F401" s="119"/>
      <c r="G401" s="12"/>
      <c r="H401" s="119"/>
    </row>
    <row r="402" spans="2:8" x14ac:dyDescent="0.2">
      <c r="B402" s="118"/>
      <c r="C402" s="12"/>
      <c r="D402" s="119"/>
      <c r="E402" s="12"/>
      <c r="F402" s="119"/>
      <c r="G402" s="12"/>
      <c r="H402" s="119"/>
    </row>
    <row r="403" spans="2:8" x14ac:dyDescent="0.2">
      <c r="B403" s="118"/>
      <c r="C403" s="12"/>
      <c r="D403" s="119"/>
      <c r="E403" s="12"/>
      <c r="F403" s="119"/>
      <c r="G403" s="12"/>
      <c r="H403" s="119"/>
    </row>
    <row r="404" spans="2:8" x14ac:dyDescent="0.2">
      <c r="B404" s="118"/>
      <c r="C404" s="12"/>
      <c r="D404" s="119"/>
      <c r="E404" s="12"/>
      <c r="F404" s="119"/>
      <c r="G404" s="12"/>
      <c r="H404" s="119"/>
    </row>
    <row r="405" spans="2:8" x14ac:dyDescent="0.2">
      <c r="B405" s="118"/>
      <c r="C405" s="12"/>
      <c r="D405" s="119"/>
      <c r="E405" s="12"/>
      <c r="F405" s="119"/>
      <c r="G405" s="12"/>
      <c r="H405" s="119"/>
    </row>
    <row r="406" spans="2:8" x14ac:dyDescent="0.2">
      <c r="B406" s="118"/>
      <c r="C406" s="12"/>
      <c r="D406" s="119"/>
      <c r="E406" s="12"/>
      <c r="F406" s="119"/>
      <c r="G406" s="12"/>
      <c r="H406" s="119"/>
    </row>
    <row r="407" spans="2:8" x14ac:dyDescent="0.2">
      <c r="B407" s="118"/>
      <c r="C407" s="12"/>
      <c r="D407" s="119"/>
      <c r="E407" s="12"/>
      <c r="F407" s="119"/>
      <c r="G407" s="12"/>
      <c r="H407" s="119"/>
    </row>
    <row r="408" spans="2:8" x14ac:dyDescent="0.2">
      <c r="B408" s="118"/>
      <c r="C408" s="12"/>
      <c r="D408" s="119"/>
      <c r="E408" s="12"/>
      <c r="F408" s="119"/>
      <c r="G408" s="12"/>
      <c r="H408" s="119"/>
    </row>
    <row r="409" spans="2:8" x14ac:dyDescent="0.2">
      <c r="B409" s="118"/>
      <c r="C409" s="12"/>
      <c r="D409" s="119"/>
      <c r="E409" s="12"/>
      <c r="F409" s="119"/>
      <c r="G409" s="12"/>
      <c r="H409" s="119"/>
    </row>
    <row r="410" spans="2:8" x14ac:dyDescent="0.2">
      <c r="B410" s="118"/>
      <c r="C410" s="12"/>
      <c r="D410" s="119"/>
      <c r="E410" s="12"/>
      <c r="F410" s="119"/>
      <c r="G410" s="12"/>
      <c r="H410" s="119"/>
    </row>
    <row r="411" spans="2:8" x14ac:dyDescent="0.2">
      <c r="B411" s="118"/>
      <c r="C411" s="12"/>
      <c r="D411" s="119"/>
      <c r="E411" s="12"/>
      <c r="F411" s="119"/>
      <c r="G411" s="12"/>
      <c r="H411" s="119"/>
    </row>
    <row r="412" spans="2:8" x14ac:dyDescent="0.2">
      <c r="B412" s="118"/>
      <c r="C412" s="12"/>
      <c r="D412" s="119"/>
      <c r="E412" s="12"/>
      <c r="F412" s="119"/>
      <c r="G412" s="12"/>
      <c r="H412" s="119"/>
    </row>
    <row r="413" spans="2:8" x14ac:dyDescent="0.2">
      <c r="B413" s="118"/>
      <c r="C413" s="12"/>
      <c r="D413" s="119"/>
      <c r="E413" s="12"/>
      <c r="F413" s="119"/>
      <c r="G413" s="12"/>
      <c r="H413" s="119"/>
    </row>
    <row r="414" spans="2:8" x14ac:dyDescent="0.2">
      <c r="B414" s="118"/>
      <c r="C414" s="12"/>
      <c r="D414" s="119"/>
      <c r="E414" s="12"/>
      <c r="F414" s="119"/>
      <c r="G414" s="12"/>
      <c r="H414" s="119"/>
    </row>
    <row r="415" spans="2:8" x14ac:dyDescent="0.2">
      <c r="B415" s="118"/>
      <c r="C415" s="12"/>
      <c r="D415" s="119"/>
      <c r="E415" s="12"/>
      <c r="F415" s="119"/>
      <c r="G415" s="12"/>
      <c r="H415" s="119"/>
    </row>
    <row r="416" spans="2:8" x14ac:dyDescent="0.2">
      <c r="B416" s="118"/>
      <c r="C416" s="12"/>
      <c r="D416" s="119"/>
      <c r="E416" s="12"/>
      <c r="F416" s="119"/>
      <c r="G416" s="12"/>
      <c r="H416" s="119"/>
    </row>
    <row r="417" spans="2:8" x14ac:dyDescent="0.2">
      <c r="B417" s="118"/>
      <c r="C417" s="12"/>
      <c r="D417" s="119"/>
      <c r="E417" s="12"/>
      <c r="F417" s="119"/>
      <c r="G417" s="12"/>
      <c r="H417" s="119"/>
    </row>
    <row r="418" spans="2:8" x14ac:dyDescent="0.2">
      <c r="B418" s="118"/>
      <c r="C418" s="12"/>
      <c r="D418" s="119"/>
      <c r="E418" s="12"/>
      <c r="F418" s="119"/>
      <c r="G418" s="12"/>
      <c r="H418" s="119"/>
    </row>
    <row r="419" spans="2:8" x14ac:dyDescent="0.2">
      <c r="B419" s="118"/>
      <c r="C419" s="12"/>
      <c r="D419" s="119"/>
      <c r="E419" s="12"/>
      <c r="F419" s="119"/>
      <c r="G419" s="12"/>
      <c r="H419" s="119"/>
    </row>
    <row r="420" spans="2:8" x14ac:dyDescent="0.2">
      <c r="B420" s="118"/>
      <c r="C420" s="12"/>
      <c r="D420" s="119"/>
      <c r="E420" s="12"/>
      <c r="F420" s="119"/>
      <c r="G420" s="12"/>
      <c r="H420" s="119"/>
    </row>
    <row r="421" spans="2:8" x14ac:dyDescent="0.2">
      <c r="B421" s="118"/>
      <c r="C421" s="12"/>
      <c r="D421" s="119"/>
      <c r="E421" s="12"/>
      <c r="F421" s="119"/>
      <c r="G421" s="12"/>
      <c r="H421" s="119"/>
    </row>
    <row r="422" spans="2:8" x14ac:dyDescent="0.2">
      <c r="B422" s="118"/>
      <c r="C422" s="12"/>
      <c r="D422" s="119"/>
      <c r="E422" s="12"/>
      <c r="F422" s="119"/>
      <c r="G422" s="12"/>
      <c r="H422" s="119"/>
    </row>
    <row r="423" spans="2:8" x14ac:dyDescent="0.2">
      <c r="B423" s="118"/>
      <c r="C423" s="12"/>
      <c r="D423" s="119"/>
      <c r="E423" s="12"/>
      <c r="F423" s="119"/>
      <c r="G423" s="12"/>
      <c r="H423" s="119"/>
    </row>
    <row r="424" spans="2:8" x14ac:dyDescent="0.2">
      <c r="B424" s="118"/>
      <c r="C424" s="12"/>
      <c r="D424" s="119"/>
      <c r="E424" s="12"/>
      <c r="F424" s="119"/>
      <c r="G424" s="12"/>
      <c r="H424" s="119"/>
    </row>
    <row r="425" spans="2:8" x14ac:dyDescent="0.2">
      <c r="B425" s="118"/>
      <c r="C425" s="12"/>
      <c r="D425" s="119"/>
      <c r="E425" s="12"/>
      <c r="F425" s="119"/>
      <c r="G425" s="12"/>
      <c r="H425" s="119"/>
    </row>
    <row r="426" spans="2:8" x14ac:dyDescent="0.2">
      <c r="B426" s="118"/>
      <c r="C426" s="12"/>
      <c r="D426" s="119"/>
      <c r="E426" s="12"/>
      <c r="F426" s="119"/>
      <c r="G426" s="12"/>
      <c r="H426" s="119"/>
    </row>
    <row r="427" spans="2:8" x14ac:dyDescent="0.2">
      <c r="B427" s="118"/>
      <c r="C427" s="12"/>
      <c r="D427" s="119"/>
      <c r="E427" s="12"/>
      <c r="F427" s="119"/>
      <c r="G427" s="12"/>
      <c r="H427" s="119"/>
    </row>
    <row r="428" spans="2:8" x14ac:dyDescent="0.2">
      <c r="B428" s="118"/>
      <c r="C428" s="12"/>
      <c r="D428" s="119"/>
      <c r="E428" s="12"/>
      <c r="F428" s="119"/>
      <c r="G428" s="12"/>
      <c r="H428" s="119"/>
    </row>
  </sheetData>
  <mergeCells count="7">
    <mergeCell ref="A2:H2"/>
    <mergeCell ref="A3:H3"/>
    <mergeCell ref="A4:H4"/>
    <mergeCell ref="B6:B7"/>
    <mergeCell ref="C6:D6"/>
    <mergeCell ref="E6:F6"/>
    <mergeCell ref="G6:H6"/>
  </mergeCells>
  <pageMargins left="0.39370078740157483" right="0.19685039370078741" top="0.36" bottom="0.31" header="0.2" footer="0.24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9">
    <pageSetUpPr fitToPage="1"/>
  </sheetPr>
  <dimension ref="B1:J55"/>
  <sheetViews>
    <sheetView showGridLines="0" topLeftCell="A22" workbookViewId="0">
      <selection activeCell="I2" sqref="I2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875" style="170" customWidth="1"/>
    <col min="10" max="10" width="15.625" style="170" customWidth="1"/>
    <col min="11" max="16384" width="9" style="170"/>
  </cols>
  <sheetData>
    <row r="1" spans="2:10" ht="15" customHeight="1" x14ac:dyDescent="0.2">
      <c r="B1" s="206"/>
      <c r="C1" s="171"/>
      <c r="D1" s="172"/>
      <c r="E1" s="172" t="s">
        <v>735</v>
      </c>
      <c r="I1" s="228"/>
    </row>
    <row r="2" spans="2:10" ht="15" customHeight="1" x14ac:dyDescent="0.2">
      <c r="B2" s="313" t="s">
        <v>319</v>
      </c>
      <c r="C2" s="313"/>
      <c r="D2" s="313"/>
      <c r="E2" s="313"/>
      <c r="I2" s="228"/>
      <c r="J2" s="263"/>
    </row>
    <row r="3" spans="2:10" ht="15" customHeight="1" x14ac:dyDescent="0.2">
      <c r="B3" s="313" t="s">
        <v>1510</v>
      </c>
      <c r="C3" s="313"/>
      <c r="D3" s="313"/>
      <c r="E3" s="313"/>
      <c r="I3" s="228"/>
      <c r="J3" s="263"/>
    </row>
    <row r="4" spans="2:10" ht="15" customHeight="1" x14ac:dyDescent="0.2">
      <c r="B4" s="314" t="s">
        <v>1473</v>
      </c>
      <c r="C4" s="314"/>
      <c r="D4" s="314"/>
      <c r="E4" s="314"/>
      <c r="I4" s="204"/>
      <c r="J4" s="266"/>
    </row>
    <row r="5" spans="2:10" ht="15" customHeight="1" x14ac:dyDescent="0.2">
      <c r="G5" s="177"/>
    </row>
    <row r="6" spans="2:10" ht="40.5" customHeight="1" x14ac:dyDescent="0.2">
      <c r="B6" s="315" t="s">
        <v>1375</v>
      </c>
      <c r="C6" s="315"/>
      <c r="D6" s="211" t="s">
        <v>807</v>
      </c>
      <c r="E6" s="212" t="s">
        <v>1460</v>
      </c>
    </row>
    <row r="7" spans="2:10" ht="12.75" customHeight="1" x14ac:dyDescent="0.2">
      <c r="B7" s="199" t="s">
        <v>326</v>
      </c>
      <c r="C7" s="199" t="s">
        <v>1053</v>
      </c>
      <c r="D7" s="199" t="s">
        <v>323</v>
      </c>
      <c r="E7" s="135">
        <v>457153</v>
      </c>
      <c r="G7" s="177"/>
    </row>
    <row r="8" spans="2:10" ht="12.75" customHeight="1" x14ac:dyDescent="0.2">
      <c r="B8" s="174" t="s">
        <v>324</v>
      </c>
      <c r="C8" s="174" t="s">
        <v>1050</v>
      </c>
      <c r="D8" s="174" t="s">
        <v>325</v>
      </c>
      <c r="E8" s="136">
        <v>400665</v>
      </c>
      <c r="G8" s="177"/>
    </row>
    <row r="9" spans="2:10" ht="12.75" customHeight="1" x14ac:dyDescent="0.2">
      <c r="B9" s="174" t="s">
        <v>328</v>
      </c>
      <c r="C9" s="174" t="s">
        <v>1052</v>
      </c>
      <c r="D9" s="174" t="s">
        <v>329</v>
      </c>
      <c r="E9" s="136">
        <v>389046</v>
      </c>
      <c r="G9" s="177"/>
    </row>
    <row r="10" spans="2:10" ht="12.75" customHeight="1" x14ac:dyDescent="0.2">
      <c r="B10" s="174" t="s">
        <v>322</v>
      </c>
      <c r="C10" s="174" t="s">
        <v>1055</v>
      </c>
      <c r="D10" s="174" t="s">
        <v>323</v>
      </c>
      <c r="E10" s="136">
        <v>352572</v>
      </c>
      <c r="G10" s="177"/>
    </row>
    <row r="11" spans="2:10" ht="12.75" customHeight="1" x14ac:dyDescent="0.2">
      <c r="B11" s="174" t="s">
        <v>327</v>
      </c>
      <c r="C11" s="174" t="s">
        <v>1054</v>
      </c>
      <c r="D11" s="174" t="s">
        <v>325</v>
      </c>
      <c r="E11" s="136">
        <v>326021</v>
      </c>
      <c r="G11" s="177"/>
    </row>
    <row r="12" spans="2:10" ht="12.75" customHeight="1" x14ac:dyDescent="0.2">
      <c r="B12" s="174" t="s">
        <v>334</v>
      </c>
      <c r="C12" s="174" t="s">
        <v>1057</v>
      </c>
      <c r="D12" s="174" t="s">
        <v>325</v>
      </c>
      <c r="E12" s="136">
        <v>275667</v>
      </c>
      <c r="G12" s="177"/>
    </row>
    <row r="13" spans="2:10" ht="12.75" customHeight="1" x14ac:dyDescent="0.2">
      <c r="B13" s="174" t="s">
        <v>333</v>
      </c>
      <c r="C13" s="174" t="s">
        <v>1061</v>
      </c>
      <c r="D13" s="174" t="s">
        <v>323</v>
      </c>
      <c r="E13" s="136">
        <v>272507</v>
      </c>
      <c r="G13" s="177"/>
    </row>
    <row r="14" spans="2:10" ht="12.75" customHeight="1" x14ac:dyDescent="0.2">
      <c r="B14" s="174" t="s">
        <v>338</v>
      </c>
      <c r="C14" s="174" t="s">
        <v>1059</v>
      </c>
      <c r="D14" s="174" t="s">
        <v>339</v>
      </c>
      <c r="E14" s="136">
        <v>271773</v>
      </c>
      <c r="G14" s="177"/>
    </row>
    <row r="15" spans="2:10" ht="12.75" customHeight="1" x14ac:dyDescent="0.2">
      <c r="B15" s="174" t="s">
        <v>342</v>
      </c>
      <c r="C15" s="174" t="s">
        <v>1058</v>
      </c>
      <c r="D15" s="174" t="s">
        <v>341</v>
      </c>
      <c r="E15" s="136">
        <v>256214</v>
      </c>
      <c r="G15" s="177"/>
    </row>
    <row r="16" spans="2:10" ht="12.75" customHeight="1" x14ac:dyDescent="0.2">
      <c r="B16" s="174" t="s">
        <v>337</v>
      </c>
      <c r="C16" s="174" t="s">
        <v>1063</v>
      </c>
      <c r="D16" s="174" t="s">
        <v>325</v>
      </c>
      <c r="E16" s="136">
        <v>246256</v>
      </c>
      <c r="G16" s="177"/>
    </row>
    <row r="17" spans="2:7" ht="12.75" customHeight="1" x14ac:dyDescent="0.2">
      <c r="B17" s="174" t="s">
        <v>363</v>
      </c>
      <c r="C17" s="174" t="s">
        <v>1071</v>
      </c>
      <c r="D17" s="174" t="s">
        <v>325</v>
      </c>
      <c r="E17" s="136">
        <v>237294</v>
      </c>
      <c r="G17" s="177"/>
    </row>
    <row r="18" spans="2:7" ht="12.75" customHeight="1" x14ac:dyDescent="0.2">
      <c r="B18" s="174" t="s">
        <v>340</v>
      </c>
      <c r="C18" s="174" t="s">
        <v>1060</v>
      </c>
      <c r="D18" s="174" t="s">
        <v>341</v>
      </c>
      <c r="E18" s="136">
        <v>234542</v>
      </c>
      <c r="G18" s="177"/>
    </row>
    <row r="19" spans="2:7" ht="12.75" customHeight="1" x14ac:dyDescent="0.2">
      <c r="B19" s="174" t="s">
        <v>335</v>
      </c>
      <c r="C19" s="174" t="s">
        <v>1062</v>
      </c>
      <c r="D19" s="174" t="s">
        <v>323</v>
      </c>
      <c r="E19" s="136">
        <v>221470</v>
      </c>
      <c r="G19" s="177"/>
    </row>
    <row r="20" spans="2:7" ht="12.75" customHeight="1" x14ac:dyDescent="0.2">
      <c r="B20" s="174" t="s">
        <v>398</v>
      </c>
      <c r="C20" s="174" t="s">
        <v>1109</v>
      </c>
      <c r="D20" s="174" t="s">
        <v>329</v>
      </c>
      <c r="E20" s="136">
        <v>219135</v>
      </c>
      <c r="G20" s="177"/>
    </row>
    <row r="21" spans="2:7" ht="12.75" customHeight="1" x14ac:dyDescent="0.2">
      <c r="B21" s="174" t="s">
        <v>377</v>
      </c>
      <c r="C21" s="174" t="s">
        <v>1087</v>
      </c>
      <c r="D21" s="174" t="s">
        <v>323</v>
      </c>
      <c r="E21" s="136">
        <v>210510</v>
      </c>
      <c r="G21" s="177"/>
    </row>
    <row r="22" spans="2:7" ht="12.75" customHeight="1" x14ac:dyDescent="0.2">
      <c r="B22" s="174" t="s">
        <v>345</v>
      </c>
      <c r="C22" s="174" t="s">
        <v>1073</v>
      </c>
      <c r="D22" s="174" t="s">
        <v>346</v>
      </c>
      <c r="E22" s="136">
        <v>202246</v>
      </c>
      <c r="G22" s="177"/>
    </row>
    <row r="23" spans="2:7" ht="12.75" customHeight="1" x14ac:dyDescent="0.2">
      <c r="B23" s="174" t="s">
        <v>353</v>
      </c>
      <c r="C23" s="174" t="s">
        <v>1068</v>
      </c>
      <c r="D23" s="174" t="s">
        <v>341</v>
      </c>
      <c r="E23" s="136">
        <v>199931</v>
      </c>
      <c r="G23" s="177"/>
    </row>
    <row r="24" spans="2:7" ht="12.75" customHeight="1" x14ac:dyDescent="0.2">
      <c r="B24" s="174" t="s">
        <v>366</v>
      </c>
      <c r="C24" s="174" t="s">
        <v>1072</v>
      </c>
      <c r="D24" s="174" t="s">
        <v>329</v>
      </c>
      <c r="E24" s="136">
        <v>190326</v>
      </c>
      <c r="G24" s="177"/>
    </row>
    <row r="25" spans="2:7" ht="12.75" customHeight="1" x14ac:dyDescent="0.2">
      <c r="B25" s="174" t="s">
        <v>379</v>
      </c>
      <c r="C25" s="174" t="s">
        <v>1090</v>
      </c>
      <c r="D25" s="174" t="s">
        <v>365</v>
      </c>
      <c r="E25" s="136">
        <v>183582</v>
      </c>
      <c r="G25" s="177"/>
    </row>
    <row r="26" spans="2:7" ht="12.75" customHeight="1" x14ac:dyDescent="0.2">
      <c r="B26" s="174" t="s">
        <v>332</v>
      </c>
      <c r="C26" s="174" t="s">
        <v>1056</v>
      </c>
      <c r="D26" s="174" t="s">
        <v>329</v>
      </c>
      <c r="E26" s="136">
        <v>183301</v>
      </c>
      <c r="G26" s="177"/>
    </row>
    <row r="27" spans="2:7" ht="12.75" customHeight="1" x14ac:dyDescent="0.2">
      <c r="B27" s="174" t="s">
        <v>350</v>
      </c>
      <c r="C27" s="174" t="s">
        <v>1083</v>
      </c>
      <c r="D27" s="174" t="s">
        <v>323</v>
      </c>
      <c r="E27" s="136">
        <v>182511</v>
      </c>
      <c r="G27" s="177"/>
    </row>
    <row r="28" spans="2:7" ht="12.75" customHeight="1" x14ac:dyDescent="0.2">
      <c r="B28" s="174" t="s">
        <v>364</v>
      </c>
      <c r="C28" s="174" t="s">
        <v>1078</v>
      </c>
      <c r="D28" s="174" t="s">
        <v>365</v>
      </c>
      <c r="E28" s="136">
        <v>180070</v>
      </c>
      <c r="G28" s="177"/>
    </row>
    <row r="29" spans="2:7" ht="12.75" customHeight="1" x14ac:dyDescent="0.2">
      <c r="B29" s="174" t="s">
        <v>373</v>
      </c>
      <c r="C29" s="174" t="s">
        <v>1081</v>
      </c>
      <c r="D29" s="174" t="s">
        <v>323</v>
      </c>
      <c r="E29" s="136">
        <v>177743</v>
      </c>
      <c r="G29" s="177"/>
    </row>
    <row r="30" spans="2:7" ht="12.75" customHeight="1" x14ac:dyDescent="0.2">
      <c r="B30" s="174" t="s">
        <v>358</v>
      </c>
      <c r="C30" s="174" t="s">
        <v>1066</v>
      </c>
      <c r="D30" s="174" t="s">
        <v>356</v>
      </c>
      <c r="E30" s="136">
        <v>172932</v>
      </c>
      <c r="G30" s="177"/>
    </row>
    <row r="31" spans="2:7" ht="12.75" customHeight="1" x14ac:dyDescent="0.2">
      <c r="B31" s="174" t="s">
        <v>362</v>
      </c>
      <c r="C31" s="174" t="s">
        <v>1084</v>
      </c>
      <c r="D31" s="174" t="s">
        <v>339</v>
      </c>
      <c r="E31" s="136">
        <v>161705</v>
      </c>
      <c r="G31" s="177"/>
    </row>
    <row r="32" spans="2:7" ht="12.75" customHeight="1" x14ac:dyDescent="0.2">
      <c r="B32" s="174" t="s">
        <v>372</v>
      </c>
      <c r="C32" s="174" t="s">
        <v>1097</v>
      </c>
      <c r="D32" s="174" t="s">
        <v>325</v>
      </c>
      <c r="E32" s="136">
        <v>161701</v>
      </c>
      <c r="G32" s="177"/>
    </row>
    <row r="33" spans="2:7" ht="12.75" customHeight="1" x14ac:dyDescent="0.2">
      <c r="B33" s="174" t="s">
        <v>380</v>
      </c>
      <c r="C33" s="174" t="s">
        <v>1075</v>
      </c>
      <c r="D33" s="174" t="s">
        <v>341</v>
      </c>
      <c r="E33" s="136">
        <v>161523</v>
      </c>
      <c r="G33" s="177"/>
    </row>
    <row r="34" spans="2:7" ht="12.75" customHeight="1" x14ac:dyDescent="0.2">
      <c r="B34" s="174" t="s">
        <v>391</v>
      </c>
      <c r="C34" s="174" t="s">
        <v>1089</v>
      </c>
      <c r="D34" s="174" t="s">
        <v>346</v>
      </c>
      <c r="E34" s="136">
        <v>161194</v>
      </c>
      <c r="G34" s="177"/>
    </row>
    <row r="35" spans="2:7" ht="12.75" customHeight="1" x14ac:dyDescent="0.2">
      <c r="B35" s="174" t="s">
        <v>370</v>
      </c>
      <c r="C35" s="174" t="s">
        <v>1102</v>
      </c>
      <c r="D35" s="174" t="s">
        <v>323</v>
      </c>
      <c r="E35" s="136">
        <v>158922</v>
      </c>
      <c r="G35" s="177"/>
    </row>
    <row r="36" spans="2:7" ht="12.75" customHeight="1" x14ac:dyDescent="0.2">
      <c r="B36" s="174" t="s">
        <v>359</v>
      </c>
      <c r="C36" s="174" t="s">
        <v>1074</v>
      </c>
      <c r="D36" s="174" t="s">
        <v>325</v>
      </c>
      <c r="E36" s="136">
        <v>153122</v>
      </c>
      <c r="G36" s="177"/>
    </row>
    <row r="37" spans="2:7" ht="12.75" customHeight="1" x14ac:dyDescent="0.2">
      <c r="B37" s="174" t="s">
        <v>355</v>
      </c>
      <c r="C37" s="174" t="s">
        <v>1080</v>
      </c>
      <c r="D37" s="174" t="s">
        <v>356</v>
      </c>
      <c r="E37" s="136">
        <v>151087</v>
      </c>
      <c r="G37" s="177"/>
    </row>
    <row r="38" spans="2:7" ht="12.75" customHeight="1" x14ac:dyDescent="0.2">
      <c r="B38" s="174" t="s">
        <v>347</v>
      </c>
      <c r="C38" s="174" t="s">
        <v>1069</v>
      </c>
      <c r="D38" s="174" t="s">
        <v>348</v>
      </c>
      <c r="E38" s="136">
        <v>144612</v>
      </c>
      <c r="G38" s="177"/>
    </row>
    <row r="39" spans="2:7" ht="12.75" customHeight="1" x14ac:dyDescent="0.2">
      <c r="B39" s="174" t="s">
        <v>349</v>
      </c>
      <c r="C39" s="174" t="s">
        <v>1082</v>
      </c>
      <c r="D39" s="174" t="s">
        <v>323</v>
      </c>
      <c r="E39" s="136">
        <v>144278</v>
      </c>
      <c r="G39" s="177"/>
    </row>
    <row r="40" spans="2:7" ht="12.75" customHeight="1" x14ac:dyDescent="0.2">
      <c r="B40" s="174" t="s">
        <v>384</v>
      </c>
      <c r="C40" s="174" t="s">
        <v>1091</v>
      </c>
      <c r="D40" s="174" t="s">
        <v>323</v>
      </c>
      <c r="E40" s="136">
        <v>138595</v>
      </c>
      <c r="G40" s="177"/>
    </row>
    <row r="41" spans="2:7" ht="12.75" customHeight="1" x14ac:dyDescent="0.2">
      <c r="B41" s="174" t="s">
        <v>367</v>
      </c>
      <c r="C41" s="174" t="s">
        <v>1093</v>
      </c>
      <c r="D41" s="174" t="s">
        <v>323</v>
      </c>
      <c r="E41" s="136">
        <v>133746</v>
      </c>
      <c r="G41" s="177"/>
    </row>
    <row r="42" spans="2:7" ht="12.75" customHeight="1" x14ac:dyDescent="0.2">
      <c r="B42" s="174" t="s">
        <v>415</v>
      </c>
      <c r="C42" s="174" t="s">
        <v>1116</v>
      </c>
      <c r="D42" s="174" t="s">
        <v>341</v>
      </c>
      <c r="E42" s="136">
        <v>125139</v>
      </c>
      <c r="G42" s="177"/>
    </row>
    <row r="43" spans="2:7" ht="12.75" customHeight="1" x14ac:dyDescent="0.2">
      <c r="B43" s="174" t="s">
        <v>456</v>
      </c>
      <c r="C43" s="174" t="s">
        <v>1167</v>
      </c>
      <c r="D43" s="174" t="s">
        <v>325</v>
      </c>
      <c r="E43" s="136">
        <v>119739</v>
      </c>
      <c r="G43" s="177"/>
    </row>
    <row r="44" spans="2:7" ht="12.75" customHeight="1" x14ac:dyDescent="0.2">
      <c r="B44" s="174" t="s">
        <v>428</v>
      </c>
      <c r="C44" s="174" t="s">
        <v>1118</v>
      </c>
      <c r="D44" s="174" t="s">
        <v>341</v>
      </c>
      <c r="E44" s="136">
        <v>119492</v>
      </c>
      <c r="G44" s="177"/>
    </row>
    <row r="45" spans="2:7" ht="12.75" customHeight="1" x14ac:dyDescent="0.2">
      <c r="B45" s="174" t="s">
        <v>407</v>
      </c>
      <c r="C45" s="174" t="s">
        <v>1101</v>
      </c>
      <c r="D45" s="174" t="s">
        <v>329</v>
      </c>
      <c r="E45" s="136">
        <v>117697</v>
      </c>
      <c r="G45" s="177"/>
    </row>
    <row r="46" spans="2:7" ht="12.75" customHeight="1" x14ac:dyDescent="0.2">
      <c r="B46" s="174" t="s">
        <v>432</v>
      </c>
      <c r="C46" s="174" t="s">
        <v>1150</v>
      </c>
      <c r="D46" s="174" t="s">
        <v>341</v>
      </c>
      <c r="E46" s="136">
        <v>117664</v>
      </c>
      <c r="G46" s="177"/>
    </row>
    <row r="47" spans="2:7" ht="12.75" customHeight="1" x14ac:dyDescent="0.2">
      <c r="B47" s="174" t="s">
        <v>360</v>
      </c>
      <c r="C47" s="174" t="s">
        <v>1085</v>
      </c>
      <c r="D47" s="174" t="s">
        <v>348</v>
      </c>
      <c r="E47" s="136">
        <v>116874</v>
      </c>
      <c r="G47" s="177"/>
    </row>
    <row r="48" spans="2:7" ht="12.75" customHeight="1" x14ac:dyDescent="0.2">
      <c r="B48" s="174" t="s">
        <v>409</v>
      </c>
      <c r="C48" s="174" t="s">
        <v>1099</v>
      </c>
      <c r="D48" s="174" t="s">
        <v>329</v>
      </c>
      <c r="E48" s="136">
        <v>113705</v>
      </c>
      <c r="G48" s="177"/>
    </row>
    <row r="49" spans="2:7" ht="12.75" customHeight="1" x14ac:dyDescent="0.2">
      <c r="B49" s="174" t="s">
        <v>390</v>
      </c>
      <c r="C49" s="174" t="s">
        <v>1108</v>
      </c>
      <c r="D49" s="174" t="s">
        <v>325</v>
      </c>
      <c r="E49" s="136">
        <v>113125</v>
      </c>
      <c r="G49" s="177"/>
    </row>
    <row r="50" spans="2:7" ht="12.75" customHeight="1" x14ac:dyDescent="0.2">
      <c r="B50" s="174" t="s">
        <v>411</v>
      </c>
      <c r="C50" s="174" t="s">
        <v>1112</v>
      </c>
      <c r="D50" s="174" t="s">
        <v>356</v>
      </c>
      <c r="E50" s="136">
        <v>112398</v>
      </c>
      <c r="G50" s="177"/>
    </row>
    <row r="51" spans="2:7" ht="12.75" customHeight="1" x14ac:dyDescent="0.2">
      <c r="B51" s="174" t="s">
        <v>440</v>
      </c>
      <c r="C51" s="174" t="s">
        <v>1111</v>
      </c>
      <c r="D51" s="174" t="s">
        <v>325</v>
      </c>
      <c r="E51" s="136">
        <v>111185</v>
      </c>
      <c r="G51" s="177"/>
    </row>
    <row r="52" spans="2:7" ht="12.75" customHeight="1" x14ac:dyDescent="0.2">
      <c r="B52" s="174" t="s">
        <v>533</v>
      </c>
      <c r="C52" s="174" t="s">
        <v>1148</v>
      </c>
      <c r="D52" s="174" t="s">
        <v>323</v>
      </c>
      <c r="E52" s="136">
        <v>105682</v>
      </c>
      <c r="G52" s="177"/>
    </row>
    <row r="53" spans="2:7" ht="12.75" customHeight="1" x14ac:dyDescent="0.2">
      <c r="B53" s="175" t="s">
        <v>422</v>
      </c>
      <c r="C53" s="175" t="s">
        <v>1115</v>
      </c>
      <c r="D53" s="175" t="s">
        <v>329</v>
      </c>
      <c r="E53" s="176">
        <v>105515</v>
      </c>
      <c r="G53" s="177"/>
    </row>
    <row r="54" spans="2:7" s="208" customFormat="1" ht="4.5" customHeight="1" x14ac:dyDescent="0.2">
      <c r="B54" s="241"/>
    </row>
    <row r="55" spans="2:7" ht="25.5" customHeight="1" x14ac:dyDescent="0.2">
      <c r="B55" s="316" t="s">
        <v>1463</v>
      </c>
      <c r="C55" s="316"/>
      <c r="D55" s="316"/>
      <c r="E55" s="316"/>
    </row>
  </sheetData>
  <mergeCells count="5">
    <mergeCell ref="B6:C6"/>
    <mergeCell ref="B2:E2"/>
    <mergeCell ref="B3:E3"/>
    <mergeCell ref="B4:E4"/>
    <mergeCell ref="B55:E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5"/>
  <sheetViews>
    <sheetView showGridLines="0" workbookViewId="0">
      <selection activeCell="L12" sqref="L12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875" style="170" customWidth="1"/>
    <col min="10" max="10" width="15.625" style="170" customWidth="1"/>
    <col min="11" max="16384" width="9" style="170"/>
  </cols>
  <sheetData>
    <row r="1" spans="2:7" ht="15" customHeight="1" x14ac:dyDescent="0.2">
      <c r="B1" s="206"/>
      <c r="C1" s="171"/>
      <c r="D1" s="172"/>
      <c r="E1" s="172" t="s">
        <v>735</v>
      </c>
    </row>
    <row r="2" spans="2:7" ht="15" customHeight="1" x14ac:dyDescent="0.2">
      <c r="B2" s="313" t="s">
        <v>319</v>
      </c>
      <c r="C2" s="313"/>
      <c r="D2" s="313"/>
      <c r="E2" s="313"/>
    </row>
    <row r="3" spans="2:7" ht="15" customHeight="1" x14ac:dyDescent="0.2">
      <c r="B3" s="313" t="s">
        <v>1510</v>
      </c>
      <c r="C3" s="313"/>
      <c r="D3" s="313"/>
      <c r="E3" s="313"/>
    </row>
    <row r="4" spans="2:7" ht="15" customHeight="1" x14ac:dyDescent="0.2">
      <c r="B4" s="314" t="s">
        <v>1473</v>
      </c>
      <c r="C4" s="314"/>
      <c r="D4" s="314"/>
      <c r="E4" s="314"/>
    </row>
    <row r="5" spans="2:7" ht="15" customHeight="1" x14ac:dyDescent="0.2">
      <c r="G5" s="177"/>
    </row>
    <row r="6" spans="2:7" ht="40.5" customHeight="1" x14ac:dyDescent="0.2">
      <c r="B6" s="315" t="s">
        <v>1375</v>
      </c>
      <c r="C6" s="315"/>
      <c r="D6" s="211" t="s">
        <v>807</v>
      </c>
      <c r="E6" s="212" t="s">
        <v>1460</v>
      </c>
    </row>
    <row r="7" spans="2:7" ht="12.75" customHeight="1" x14ac:dyDescent="0.2">
      <c r="B7" s="199" t="s">
        <v>400</v>
      </c>
      <c r="C7" s="199" t="s">
        <v>1117</v>
      </c>
      <c r="D7" s="199" t="s">
        <v>325</v>
      </c>
      <c r="E7" s="135">
        <v>103909</v>
      </c>
      <c r="G7" s="177"/>
    </row>
    <row r="8" spans="2:7" ht="12.75" customHeight="1" x14ac:dyDescent="0.2">
      <c r="B8" s="174" t="s">
        <v>368</v>
      </c>
      <c r="C8" s="174" t="s">
        <v>1088</v>
      </c>
      <c r="D8" s="174" t="s">
        <v>369</v>
      </c>
      <c r="E8" s="136">
        <v>103366</v>
      </c>
      <c r="G8" s="177"/>
    </row>
    <row r="9" spans="2:7" ht="12.75" customHeight="1" x14ac:dyDescent="0.2">
      <c r="B9" s="174" t="s">
        <v>441</v>
      </c>
      <c r="C9" s="174" t="s">
        <v>1098</v>
      </c>
      <c r="D9" s="174" t="s">
        <v>442</v>
      </c>
      <c r="E9" s="136">
        <v>103326</v>
      </c>
      <c r="G9" s="177"/>
    </row>
    <row r="10" spans="2:7" ht="12.75" customHeight="1" x14ac:dyDescent="0.2">
      <c r="B10" s="174" t="s">
        <v>434</v>
      </c>
      <c r="C10" s="174" t="s">
        <v>1129</v>
      </c>
      <c r="D10" s="174" t="s">
        <v>323</v>
      </c>
      <c r="E10" s="136">
        <v>102266</v>
      </c>
      <c r="G10" s="177"/>
    </row>
    <row r="11" spans="2:7" ht="12.75" customHeight="1" x14ac:dyDescent="0.2">
      <c r="B11" s="174" t="s">
        <v>464</v>
      </c>
      <c r="C11" s="174" t="s">
        <v>1330</v>
      </c>
      <c r="D11" s="174" t="s">
        <v>341</v>
      </c>
      <c r="E11" s="136">
        <v>101585</v>
      </c>
      <c r="G11" s="177"/>
    </row>
    <row r="12" spans="2:7" ht="12.75" customHeight="1" x14ac:dyDescent="0.2">
      <c r="B12" s="174" t="s">
        <v>387</v>
      </c>
      <c r="C12" s="174" t="s">
        <v>1134</v>
      </c>
      <c r="D12" s="174" t="s">
        <v>341</v>
      </c>
      <c r="E12" s="136">
        <v>98446</v>
      </c>
      <c r="G12" s="177"/>
    </row>
    <row r="13" spans="2:7" ht="12.75" customHeight="1" x14ac:dyDescent="0.2">
      <c r="B13" s="174" t="s">
        <v>425</v>
      </c>
      <c r="C13" s="174" t="s">
        <v>1121</v>
      </c>
      <c r="D13" s="174" t="s">
        <v>339</v>
      </c>
      <c r="E13" s="136">
        <v>97468</v>
      </c>
      <c r="G13" s="177"/>
    </row>
    <row r="14" spans="2:7" ht="12.75" customHeight="1" x14ac:dyDescent="0.2">
      <c r="B14" s="174" t="s">
        <v>354</v>
      </c>
      <c r="C14" s="174" t="s">
        <v>1096</v>
      </c>
      <c r="D14" s="174" t="s">
        <v>341</v>
      </c>
      <c r="E14" s="136">
        <v>96378</v>
      </c>
      <c r="G14" s="177"/>
    </row>
    <row r="15" spans="2:7" ht="12.75" customHeight="1" x14ac:dyDescent="0.2">
      <c r="B15" s="174" t="s">
        <v>395</v>
      </c>
      <c r="C15" s="174" t="s">
        <v>1163</v>
      </c>
      <c r="D15" s="174" t="s">
        <v>375</v>
      </c>
      <c r="E15" s="136">
        <v>96172</v>
      </c>
      <c r="G15" s="177"/>
    </row>
    <row r="16" spans="2:7" ht="12.75" customHeight="1" x14ac:dyDescent="0.2">
      <c r="B16" s="174" t="s">
        <v>424</v>
      </c>
      <c r="C16" s="174" t="s">
        <v>1139</v>
      </c>
      <c r="D16" s="174" t="s">
        <v>365</v>
      </c>
      <c r="E16" s="136">
        <v>95394</v>
      </c>
      <c r="G16" s="177"/>
    </row>
    <row r="17" spans="2:7" ht="12.75" customHeight="1" x14ac:dyDescent="0.2">
      <c r="B17" s="174" t="s">
        <v>502</v>
      </c>
      <c r="C17" s="174" t="s">
        <v>1107</v>
      </c>
      <c r="D17" s="174" t="s">
        <v>356</v>
      </c>
      <c r="E17" s="136">
        <v>94222</v>
      </c>
      <c r="G17" s="177"/>
    </row>
    <row r="18" spans="2:7" ht="12.75" customHeight="1" x14ac:dyDescent="0.2">
      <c r="B18" s="174" t="s">
        <v>371</v>
      </c>
      <c r="C18" s="174" t="s">
        <v>1086</v>
      </c>
      <c r="D18" s="174" t="s">
        <v>323</v>
      </c>
      <c r="E18" s="136">
        <v>93929</v>
      </c>
      <c r="G18" s="177"/>
    </row>
    <row r="19" spans="2:7" ht="12.75" customHeight="1" x14ac:dyDescent="0.2">
      <c r="B19" s="174" t="s">
        <v>401</v>
      </c>
      <c r="C19" s="174" t="s">
        <v>1126</v>
      </c>
      <c r="D19" s="174" t="s">
        <v>402</v>
      </c>
      <c r="E19" s="136">
        <v>93288</v>
      </c>
      <c r="G19" s="177"/>
    </row>
    <row r="20" spans="2:7" ht="12.75" customHeight="1" x14ac:dyDescent="0.2">
      <c r="B20" s="174" t="s">
        <v>393</v>
      </c>
      <c r="C20" s="174" t="s">
        <v>1120</v>
      </c>
      <c r="D20" s="174" t="s">
        <v>323</v>
      </c>
      <c r="E20" s="136">
        <v>92353</v>
      </c>
      <c r="G20" s="177"/>
    </row>
    <row r="21" spans="2:7" ht="12.75" customHeight="1" x14ac:dyDescent="0.2">
      <c r="B21" s="174" t="s">
        <v>389</v>
      </c>
      <c r="C21" s="174" t="s">
        <v>1095</v>
      </c>
      <c r="D21" s="174" t="s">
        <v>369</v>
      </c>
      <c r="E21" s="136">
        <v>91403</v>
      </c>
      <c r="G21" s="177"/>
    </row>
    <row r="22" spans="2:7" ht="12.75" customHeight="1" x14ac:dyDescent="0.2">
      <c r="B22" s="174" t="s">
        <v>426</v>
      </c>
      <c r="C22" s="174" t="s">
        <v>1165</v>
      </c>
      <c r="D22" s="174" t="s">
        <v>323</v>
      </c>
      <c r="E22" s="136">
        <v>88209</v>
      </c>
      <c r="G22" s="177"/>
    </row>
    <row r="23" spans="2:7" ht="12.75" customHeight="1" x14ac:dyDescent="0.2">
      <c r="B23" s="174" t="s">
        <v>448</v>
      </c>
      <c r="C23" s="174" t="s">
        <v>1159</v>
      </c>
      <c r="D23" s="174" t="s">
        <v>397</v>
      </c>
      <c r="E23" s="136">
        <v>87171</v>
      </c>
      <c r="G23" s="177"/>
    </row>
    <row r="24" spans="2:7" ht="12.75" customHeight="1" x14ac:dyDescent="0.2">
      <c r="B24" s="174" t="s">
        <v>466</v>
      </c>
      <c r="C24" s="174" t="s">
        <v>1128</v>
      </c>
      <c r="D24" s="174" t="s">
        <v>329</v>
      </c>
      <c r="E24" s="136">
        <v>86609</v>
      </c>
      <c r="G24" s="177"/>
    </row>
    <row r="25" spans="2:7" ht="12.75" customHeight="1" x14ac:dyDescent="0.2">
      <c r="B25" s="174" t="s">
        <v>468</v>
      </c>
      <c r="C25" s="174" t="s">
        <v>1160</v>
      </c>
      <c r="D25" s="174" t="s">
        <v>341</v>
      </c>
      <c r="E25" s="136">
        <v>86233</v>
      </c>
      <c r="G25" s="177"/>
    </row>
    <row r="26" spans="2:7" ht="12.75" customHeight="1" x14ac:dyDescent="0.2">
      <c r="B26" s="174" t="s">
        <v>410</v>
      </c>
      <c r="C26" s="174" t="s">
        <v>1110</v>
      </c>
      <c r="D26" s="174" t="s">
        <v>402</v>
      </c>
      <c r="E26" s="136">
        <v>86146</v>
      </c>
      <c r="G26" s="177"/>
    </row>
    <row r="27" spans="2:7" ht="12.75" customHeight="1" x14ac:dyDescent="0.2">
      <c r="B27" s="174" t="s">
        <v>388</v>
      </c>
      <c r="C27" s="174" t="s">
        <v>1122</v>
      </c>
      <c r="D27" s="174" t="s">
        <v>325</v>
      </c>
      <c r="E27" s="136">
        <v>85853</v>
      </c>
      <c r="G27" s="177"/>
    </row>
    <row r="28" spans="2:7" ht="12.75" customHeight="1" x14ac:dyDescent="0.2">
      <c r="B28" s="174" t="s">
        <v>445</v>
      </c>
      <c r="C28" s="174" t="s">
        <v>1142</v>
      </c>
      <c r="D28" s="174" t="s">
        <v>341</v>
      </c>
      <c r="E28" s="136">
        <v>85506</v>
      </c>
      <c r="G28" s="177"/>
    </row>
    <row r="29" spans="2:7" ht="12.75" customHeight="1" x14ac:dyDescent="0.2">
      <c r="B29" s="174" t="s">
        <v>489</v>
      </c>
      <c r="C29" s="174" t="s">
        <v>1254</v>
      </c>
      <c r="D29" s="174" t="s">
        <v>323</v>
      </c>
      <c r="E29" s="136">
        <v>85044</v>
      </c>
      <c r="G29" s="177"/>
    </row>
    <row r="30" spans="2:7" ht="12.75" customHeight="1" x14ac:dyDescent="0.2">
      <c r="B30" s="174" t="s">
        <v>374</v>
      </c>
      <c r="C30" s="174" t="s">
        <v>1103</v>
      </c>
      <c r="D30" s="174" t="s">
        <v>375</v>
      </c>
      <c r="E30" s="136">
        <v>83860</v>
      </c>
      <c r="G30" s="177"/>
    </row>
    <row r="31" spans="2:7" ht="12.75" customHeight="1" x14ac:dyDescent="0.2">
      <c r="B31" s="174" t="s">
        <v>427</v>
      </c>
      <c r="C31" s="174" t="s">
        <v>1124</v>
      </c>
      <c r="D31" s="174" t="s">
        <v>339</v>
      </c>
      <c r="E31" s="136">
        <v>83176</v>
      </c>
      <c r="G31" s="177"/>
    </row>
    <row r="32" spans="2:7" ht="12.75" customHeight="1" x14ac:dyDescent="0.2">
      <c r="B32" s="174" t="s">
        <v>419</v>
      </c>
      <c r="C32" s="174" t="s">
        <v>1155</v>
      </c>
      <c r="D32" s="174" t="s">
        <v>323</v>
      </c>
      <c r="E32" s="136">
        <v>83026</v>
      </c>
      <c r="G32" s="177"/>
    </row>
    <row r="33" spans="2:7" ht="12.75" customHeight="1" x14ac:dyDescent="0.2">
      <c r="B33" s="174" t="s">
        <v>451</v>
      </c>
      <c r="C33" s="174" t="s">
        <v>1158</v>
      </c>
      <c r="D33" s="174" t="s">
        <v>375</v>
      </c>
      <c r="E33" s="136">
        <v>82712</v>
      </c>
      <c r="G33" s="177"/>
    </row>
    <row r="34" spans="2:7" ht="12.75" customHeight="1" x14ac:dyDescent="0.2">
      <c r="B34" s="174" t="s">
        <v>385</v>
      </c>
      <c r="C34" s="174" t="s">
        <v>1119</v>
      </c>
      <c r="D34" s="174" t="s">
        <v>341</v>
      </c>
      <c r="E34" s="136">
        <v>81134</v>
      </c>
      <c r="G34" s="177"/>
    </row>
    <row r="35" spans="2:7" ht="12.75" customHeight="1" x14ac:dyDescent="0.2">
      <c r="B35" s="174" t="s">
        <v>461</v>
      </c>
      <c r="C35" s="174" t="s">
        <v>1245</v>
      </c>
      <c r="D35" s="174" t="s">
        <v>339</v>
      </c>
      <c r="E35" s="136">
        <v>80754</v>
      </c>
      <c r="G35" s="177"/>
    </row>
    <row r="36" spans="2:7" ht="12.75" customHeight="1" x14ac:dyDescent="0.2">
      <c r="B36" s="174" t="s">
        <v>477</v>
      </c>
      <c r="C36" s="174" t="s">
        <v>1179</v>
      </c>
      <c r="D36" s="174" t="s">
        <v>325</v>
      </c>
      <c r="E36" s="136">
        <v>79523</v>
      </c>
      <c r="G36" s="177"/>
    </row>
    <row r="37" spans="2:7" ht="12.75" customHeight="1" x14ac:dyDescent="0.2">
      <c r="B37" s="174" t="s">
        <v>518</v>
      </c>
      <c r="C37" s="174" t="s">
        <v>1170</v>
      </c>
      <c r="D37" s="174" t="s">
        <v>406</v>
      </c>
      <c r="E37" s="136">
        <v>75552</v>
      </c>
      <c r="G37" s="177"/>
    </row>
    <row r="38" spans="2:7" ht="12.75" customHeight="1" x14ac:dyDescent="0.2">
      <c r="B38" s="174" t="s">
        <v>575</v>
      </c>
      <c r="C38" s="174" t="s">
        <v>1247</v>
      </c>
      <c r="D38" s="174" t="s">
        <v>341</v>
      </c>
      <c r="E38" s="136">
        <v>74507</v>
      </c>
      <c r="G38" s="177"/>
    </row>
    <row r="39" spans="2:7" ht="12.75" customHeight="1" x14ac:dyDescent="0.2">
      <c r="B39" s="174" t="s">
        <v>467</v>
      </c>
      <c r="C39" s="174" t="s">
        <v>1188</v>
      </c>
      <c r="D39" s="174" t="s">
        <v>365</v>
      </c>
      <c r="E39" s="136">
        <v>72060</v>
      </c>
      <c r="G39" s="177"/>
    </row>
    <row r="40" spans="2:7" ht="12.75" customHeight="1" x14ac:dyDescent="0.2">
      <c r="B40" s="174" t="s">
        <v>420</v>
      </c>
      <c r="C40" s="174" t="s">
        <v>1146</v>
      </c>
      <c r="D40" s="174" t="s">
        <v>339</v>
      </c>
      <c r="E40" s="136">
        <v>70360</v>
      </c>
      <c r="G40" s="177"/>
    </row>
    <row r="41" spans="2:7" ht="12.75" customHeight="1" x14ac:dyDescent="0.2">
      <c r="B41" s="174" t="s">
        <v>1264</v>
      </c>
      <c r="C41" s="174" t="s">
        <v>1265</v>
      </c>
      <c r="D41" s="174" t="s">
        <v>346</v>
      </c>
      <c r="E41" s="136">
        <v>69507</v>
      </c>
      <c r="G41" s="177"/>
    </row>
    <row r="42" spans="2:7" ht="12.75" customHeight="1" x14ac:dyDescent="0.2">
      <c r="B42" s="174" t="s">
        <v>465</v>
      </c>
      <c r="C42" s="174" t="s">
        <v>1156</v>
      </c>
      <c r="D42" s="174" t="s">
        <v>356</v>
      </c>
      <c r="E42" s="136">
        <v>69347</v>
      </c>
      <c r="G42" s="177"/>
    </row>
    <row r="43" spans="2:7" ht="12.75" customHeight="1" x14ac:dyDescent="0.2">
      <c r="B43" s="174" t="s">
        <v>534</v>
      </c>
      <c r="C43" s="174" t="s">
        <v>1206</v>
      </c>
      <c r="D43" s="174" t="s">
        <v>325</v>
      </c>
      <c r="E43" s="136">
        <v>67532</v>
      </c>
      <c r="G43" s="177"/>
    </row>
    <row r="44" spans="2:7" ht="12.75" customHeight="1" x14ac:dyDescent="0.2">
      <c r="B44" s="174" t="s">
        <v>491</v>
      </c>
      <c r="C44" s="174" t="s">
        <v>1176</v>
      </c>
      <c r="D44" s="174" t="s">
        <v>323</v>
      </c>
      <c r="E44" s="136">
        <v>67149</v>
      </c>
      <c r="G44" s="177"/>
    </row>
    <row r="45" spans="2:7" ht="12.75" customHeight="1" x14ac:dyDescent="0.2">
      <c r="B45" s="174" t="s">
        <v>505</v>
      </c>
      <c r="C45" s="174" t="s">
        <v>1125</v>
      </c>
      <c r="D45" s="174" t="s">
        <v>382</v>
      </c>
      <c r="E45" s="136">
        <v>65905</v>
      </c>
      <c r="G45" s="177"/>
    </row>
    <row r="46" spans="2:7" ht="12.75" customHeight="1" x14ac:dyDescent="0.2">
      <c r="B46" s="174" t="s">
        <v>486</v>
      </c>
      <c r="C46" s="174" t="s">
        <v>1249</v>
      </c>
      <c r="D46" s="174" t="s">
        <v>341</v>
      </c>
      <c r="E46" s="136">
        <v>64599</v>
      </c>
      <c r="G46" s="177"/>
    </row>
    <row r="47" spans="2:7" ht="12.75" customHeight="1" x14ac:dyDescent="0.2">
      <c r="B47" s="174" t="s">
        <v>583</v>
      </c>
      <c r="C47" s="174" t="s">
        <v>1266</v>
      </c>
      <c r="D47" s="174" t="s">
        <v>365</v>
      </c>
      <c r="E47" s="136">
        <v>64574</v>
      </c>
      <c r="G47" s="177"/>
    </row>
    <row r="48" spans="2:7" ht="12.75" customHeight="1" x14ac:dyDescent="0.2">
      <c r="B48" s="174" t="s">
        <v>492</v>
      </c>
      <c r="C48" s="174" t="s">
        <v>1181</v>
      </c>
      <c r="D48" s="174" t="s">
        <v>346</v>
      </c>
      <c r="E48" s="136">
        <v>64278</v>
      </c>
      <c r="G48" s="177"/>
    </row>
    <row r="49" spans="2:7" ht="12.75" customHeight="1" x14ac:dyDescent="0.2">
      <c r="B49" s="174" t="s">
        <v>459</v>
      </c>
      <c r="C49" s="174" t="s">
        <v>1175</v>
      </c>
      <c r="D49" s="174" t="s">
        <v>323</v>
      </c>
      <c r="E49" s="136">
        <v>64191</v>
      </c>
      <c r="G49" s="177"/>
    </row>
    <row r="50" spans="2:7" ht="12.75" customHeight="1" x14ac:dyDescent="0.2">
      <c r="B50" s="174" t="s">
        <v>600</v>
      </c>
      <c r="C50" s="174" t="s">
        <v>1239</v>
      </c>
      <c r="D50" s="174" t="s">
        <v>323</v>
      </c>
      <c r="E50" s="136">
        <v>63336</v>
      </c>
      <c r="G50" s="177"/>
    </row>
    <row r="51" spans="2:7" ht="12.75" customHeight="1" x14ac:dyDescent="0.2">
      <c r="B51" s="174" t="s">
        <v>399</v>
      </c>
      <c r="C51" s="174" t="s">
        <v>1147</v>
      </c>
      <c r="D51" s="174" t="s">
        <v>341</v>
      </c>
      <c r="E51" s="136">
        <v>62968</v>
      </c>
      <c r="G51" s="177"/>
    </row>
    <row r="52" spans="2:7" ht="12.75" customHeight="1" x14ac:dyDescent="0.2">
      <c r="B52" s="174" t="s">
        <v>547</v>
      </c>
      <c r="C52" s="174" t="s">
        <v>1294</v>
      </c>
      <c r="D52" s="174" t="s">
        <v>341</v>
      </c>
      <c r="E52" s="136">
        <v>62267</v>
      </c>
      <c r="G52" s="177"/>
    </row>
    <row r="53" spans="2:7" ht="12.75" customHeight="1" x14ac:dyDescent="0.2">
      <c r="B53" s="175" t="s">
        <v>545</v>
      </c>
      <c r="C53" s="175" t="s">
        <v>1309</v>
      </c>
      <c r="D53" s="175" t="s">
        <v>323</v>
      </c>
      <c r="E53" s="176">
        <v>62231</v>
      </c>
      <c r="G53" s="177"/>
    </row>
    <row r="54" spans="2:7" s="208" customFormat="1" ht="4.5" customHeight="1" x14ac:dyDescent="0.2">
      <c r="B54" s="241"/>
    </row>
    <row r="55" spans="2:7" ht="25.5" customHeight="1" x14ac:dyDescent="0.2">
      <c r="B55" s="316" t="s">
        <v>1463</v>
      </c>
      <c r="C55" s="316"/>
      <c r="D55" s="316"/>
      <c r="E55" s="316"/>
    </row>
  </sheetData>
  <mergeCells count="5">
    <mergeCell ref="B2:E2"/>
    <mergeCell ref="B3:E3"/>
    <mergeCell ref="B4:E4"/>
    <mergeCell ref="B6:C6"/>
    <mergeCell ref="B55:E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5"/>
  <sheetViews>
    <sheetView showGridLines="0" workbookViewId="0">
      <selection activeCell="L22" sqref="L22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875" style="170" customWidth="1"/>
    <col min="10" max="10" width="15.625" style="170" customWidth="1"/>
    <col min="11" max="16384" width="9" style="170"/>
  </cols>
  <sheetData>
    <row r="1" spans="2:7" ht="15" customHeight="1" x14ac:dyDescent="0.2">
      <c r="B1" s="206"/>
      <c r="C1" s="171"/>
      <c r="D1" s="172"/>
      <c r="E1" s="172" t="s">
        <v>735</v>
      </c>
    </row>
    <row r="2" spans="2:7" ht="15" customHeight="1" x14ac:dyDescent="0.2">
      <c r="B2" s="313" t="s">
        <v>319</v>
      </c>
      <c r="C2" s="313"/>
      <c r="D2" s="313"/>
      <c r="E2" s="313"/>
    </row>
    <row r="3" spans="2:7" ht="15" customHeight="1" x14ac:dyDescent="0.2">
      <c r="B3" s="313" t="s">
        <v>1510</v>
      </c>
      <c r="C3" s="313"/>
      <c r="D3" s="313"/>
      <c r="E3" s="313"/>
    </row>
    <row r="4" spans="2:7" ht="15" customHeight="1" x14ac:dyDescent="0.2">
      <c r="B4" s="314" t="s">
        <v>1473</v>
      </c>
      <c r="C4" s="314"/>
      <c r="D4" s="314"/>
      <c r="E4" s="314"/>
    </row>
    <row r="5" spans="2:7" ht="15" customHeight="1" x14ac:dyDescent="0.2">
      <c r="G5" s="177"/>
    </row>
    <row r="6" spans="2:7" ht="40.5" customHeight="1" x14ac:dyDescent="0.2">
      <c r="B6" s="315" t="s">
        <v>1375</v>
      </c>
      <c r="C6" s="315"/>
      <c r="D6" s="211" t="s">
        <v>807</v>
      </c>
      <c r="E6" s="212" t="s">
        <v>1460</v>
      </c>
    </row>
    <row r="7" spans="2:7" ht="12.75" customHeight="1" x14ac:dyDescent="0.2">
      <c r="B7" s="199" t="s">
        <v>1317</v>
      </c>
      <c r="C7" s="199" t="s">
        <v>1318</v>
      </c>
      <c r="D7" s="199" t="s">
        <v>323</v>
      </c>
      <c r="E7" s="135">
        <v>61360</v>
      </c>
      <c r="G7" s="177"/>
    </row>
    <row r="8" spans="2:7" ht="12.75" customHeight="1" x14ac:dyDescent="0.2">
      <c r="B8" s="174" t="s">
        <v>436</v>
      </c>
      <c r="C8" s="174" t="s">
        <v>1144</v>
      </c>
      <c r="D8" s="174" t="s">
        <v>341</v>
      </c>
      <c r="E8" s="136">
        <v>60804</v>
      </c>
      <c r="G8" s="177"/>
    </row>
    <row r="9" spans="2:7" ht="12.75" customHeight="1" x14ac:dyDescent="0.2">
      <c r="B9" s="174" t="s">
        <v>351</v>
      </c>
      <c r="C9" s="174" t="s">
        <v>1076</v>
      </c>
      <c r="D9" s="174" t="s">
        <v>341</v>
      </c>
      <c r="E9" s="136">
        <v>60407</v>
      </c>
      <c r="G9" s="177"/>
    </row>
    <row r="10" spans="2:7" ht="12.75" customHeight="1" x14ac:dyDescent="0.2">
      <c r="B10" s="174" t="s">
        <v>528</v>
      </c>
      <c r="C10" s="174" t="s">
        <v>1235</v>
      </c>
      <c r="D10" s="174" t="s">
        <v>406</v>
      </c>
      <c r="E10" s="136">
        <v>60353</v>
      </c>
      <c r="G10" s="177"/>
    </row>
    <row r="11" spans="2:7" ht="12.75" customHeight="1" x14ac:dyDescent="0.2">
      <c r="B11" s="174" t="s">
        <v>1511</v>
      </c>
      <c r="C11" s="174" t="s">
        <v>1512</v>
      </c>
      <c r="D11" s="174" t="s">
        <v>341</v>
      </c>
      <c r="E11" s="136">
        <v>59608</v>
      </c>
      <c r="G11" s="177"/>
    </row>
    <row r="12" spans="2:7" ht="12.75" customHeight="1" x14ac:dyDescent="0.2">
      <c r="B12" s="174" t="s">
        <v>540</v>
      </c>
      <c r="C12" s="174" t="s">
        <v>1220</v>
      </c>
      <c r="D12" s="174" t="s">
        <v>325</v>
      </c>
      <c r="E12" s="136">
        <v>59385</v>
      </c>
      <c r="G12" s="177"/>
    </row>
    <row r="13" spans="2:7" ht="12.75" customHeight="1" x14ac:dyDescent="0.2">
      <c r="B13" s="174" t="s">
        <v>392</v>
      </c>
      <c r="C13" s="174" t="s">
        <v>1131</v>
      </c>
      <c r="D13" s="174" t="s">
        <v>323</v>
      </c>
      <c r="E13" s="136">
        <v>59066</v>
      </c>
      <c r="G13" s="177"/>
    </row>
    <row r="14" spans="2:7" ht="12.75" customHeight="1" x14ac:dyDescent="0.2">
      <c r="B14" s="174" t="s">
        <v>509</v>
      </c>
      <c r="C14" s="174" t="s">
        <v>1184</v>
      </c>
      <c r="D14" s="174" t="s">
        <v>329</v>
      </c>
      <c r="E14" s="136">
        <v>58847</v>
      </c>
      <c r="G14" s="177"/>
    </row>
    <row r="15" spans="2:7" ht="12.75" customHeight="1" x14ac:dyDescent="0.2">
      <c r="B15" s="174" t="s">
        <v>433</v>
      </c>
      <c r="C15" s="174" t="s">
        <v>1133</v>
      </c>
      <c r="D15" s="174" t="s">
        <v>325</v>
      </c>
      <c r="E15" s="136">
        <v>58570</v>
      </c>
      <c r="G15" s="177"/>
    </row>
    <row r="16" spans="2:7" ht="12.75" customHeight="1" x14ac:dyDescent="0.2">
      <c r="B16" s="174" t="s">
        <v>473</v>
      </c>
      <c r="C16" s="174" t="s">
        <v>1140</v>
      </c>
      <c r="D16" s="174" t="s">
        <v>406</v>
      </c>
      <c r="E16" s="136">
        <v>58568</v>
      </c>
      <c r="G16" s="177"/>
    </row>
    <row r="17" spans="2:7" ht="12.75" customHeight="1" x14ac:dyDescent="0.2">
      <c r="B17" s="174" t="s">
        <v>452</v>
      </c>
      <c r="C17" s="174" t="s">
        <v>1197</v>
      </c>
      <c r="D17" s="174" t="s">
        <v>323</v>
      </c>
      <c r="E17" s="136">
        <v>58451</v>
      </c>
      <c r="G17" s="177"/>
    </row>
    <row r="18" spans="2:7" ht="12.75" customHeight="1" x14ac:dyDescent="0.2">
      <c r="B18" s="174" t="s">
        <v>498</v>
      </c>
      <c r="C18" s="174" t="s">
        <v>1171</v>
      </c>
      <c r="D18" s="174" t="s">
        <v>341</v>
      </c>
      <c r="E18" s="136">
        <v>58282</v>
      </c>
      <c r="G18" s="177"/>
    </row>
    <row r="19" spans="2:7" ht="12.75" customHeight="1" x14ac:dyDescent="0.2">
      <c r="B19" s="174" t="s">
        <v>453</v>
      </c>
      <c r="C19" s="174" t="s">
        <v>1135</v>
      </c>
      <c r="D19" s="174" t="s">
        <v>339</v>
      </c>
      <c r="E19" s="136">
        <v>57842</v>
      </c>
      <c r="G19" s="177"/>
    </row>
    <row r="20" spans="2:7" ht="12.75" customHeight="1" x14ac:dyDescent="0.2">
      <c r="B20" s="174" t="s">
        <v>472</v>
      </c>
      <c r="C20" s="174" t="s">
        <v>1172</v>
      </c>
      <c r="D20" s="174" t="s">
        <v>397</v>
      </c>
      <c r="E20" s="136">
        <v>57334</v>
      </c>
      <c r="G20" s="177"/>
    </row>
    <row r="21" spans="2:7" ht="12.75" customHeight="1" x14ac:dyDescent="0.2">
      <c r="B21" s="174" t="s">
        <v>516</v>
      </c>
      <c r="C21" s="174" t="s">
        <v>1207</v>
      </c>
      <c r="D21" s="174" t="s">
        <v>325</v>
      </c>
      <c r="E21" s="136">
        <v>57031</v>
      </c>
      <c r="G21" s="177"/>
    </row>
    <row r="22" spans="2:7" ht="12.75" customHeight="1" x14ac:dyDescent="0.2">
      <c r="B22" s="174" t="s">
        <v>494</v>
      </c>
      <c r="C22" s="174" t="s">
        <v>1161</v>
      </c>
      <c r="D22" s="174" t="s">
        <v>339</v>
      </c>
      <c r="E22" s="136">
        <v>56627</v>
      </c>
      <c r="G22" s="177"/>
    </row>
    <row r="23" spans="2:7" ht="12.75" customHeight="1" x14ac:dyDescent="0.2">
      <c r="B23" s="174" t="s">
        <v>520</v>
      </c>
      <c r="C23" s="174" t="s">
        <v>1356</v>
      </c>
      <c r="D23" s="174" t="s">
        <v>325</v>
      </c>
      <c r="E23" s="136">
        <v>56389</v>
      </c>
      <c r="G23" s="177"/>
    </row>
    <row r="24" spans="2:7" ht="12.75" customHeight="1" x14ac:dyDescent="0.2">
      <c r="B24" s="174" t="s">
        <v>499</v>
      </c>
      <c r="C24" s="174" t="s">
        <v>1191</v>
      </c>
      <c r="D24" s="174" t="s">
        <v>323</v>
      </c>
      <c r="E24" s="136">
        <v>56266</v>
      </c>
      <c r="G24" s="177"/>
    </row>
    <row r="25" spans="2:7" ht="12.75" customHeight="1" x14ac:dyDescent="0.2">
      <c r="B25" s="174" t="s">
        <v>556</v>
      </c>
      <c r="C25" s="174" t="s">
        <v>1335</v>
      </c>
      <c r="D25" s="174" t="s">
        <v>346</v>
      </c>
      <c r="E25" s="136">
        <v>55899</v>
      </c>
      <c r="G25" s="177"/>
    </row>
    <row r="26" spans="2:7" ht="12.75" customHeight="1" x14ac:dyDescent="0.2">
      <c r="B26" s="174" t="s">
        <v>521</v>
      </c>
      <c r="C26" s="174" t="s">
        <v>1329</v>
      </c>
      <c r="D26" s="174" t="s">
        <v>341</v>
      </c>
      <c r="E26" s="136">
        <v>55856</v>
      </c>
      <c r="G26" s="177"/>
    </row>
    <row r="27" spans="2:7" ht="12.75" customHeight="1" x14ac:dyDescent="0.2">
      <c r="B27" s="174" t="s">
        <v>405</v>
      </c>
      <c r="C27" s="174" t="s">
        <v>1123</v>
      </c>
      <c r="D27" s="174" t="s">
        <v>406</v>
      </c>
      <c r="E27" s="136">
        <v>55759</v>
      </c>
      <c r="G27" s="177"/>
    </row>
    <row r="28" spans="2:7" ht="12.75" customHeight="1" x14ac:dyDescent="0.2">
      <c r="B28" s="174" t="s">
        <v>429</v>
      </c>
      <c r="C28" s="174" t="s">
        <v>1137</v>
      </c>
      <c r="D28" s="174" t="s">
        <v>341</v>
      </c>
      <c r="E28" s="136">
        <v>55733</v>
      </c>
      <c r="G28" s="177"/>
    </row>
    <row r="29" spans="2:7" ht="12.75" customHeight="1" x14ac:dyDescent="0.2">
      <c r="B29" s="174" t="s">
        <v>417</v>
      </c>
      <c r="C29" s="174" t="s">
        <v>1141</v>
      </c>
      <c r="D29" s="174" t="s">
        <v>341</v>
      </c>
      <c r="E29" s="136">
        <v>55727</v>
      </c>
      <c r="G29" s="177"/>
    </row>
    <row r="30" spans="2:7" ht="12.75" customHeight="1" x14ac:dyDescent="0.2">
      <c r="B30" s="174" t="s">
        <v>1513</v>
      </c>
      <c r="C30" s="174" t="s">
        <v>1514</v>
      </c>
      <c r="D30" s="174" t="s">
        <v>365</v>
      </c>
      <c r="E30" s="136">
        <v>55624</v>
      </c>
      <c r="G30" s="177"/>
    </row>
    <row r="31" spans="2:7" ht="12.75" customHeight="1" x14ac:dyDescent="0.2">
      <c r="B31" s="174" t="s">
        <v>481</v>
      </c>
      <c r="C31" s="174" t="s">
        <v>1185</v>
      </c>
      <c r="D31" s="174" t="s">
        <v>339</v>
      </c>
      <c r="E31" s="136">
        <v>55599</v>
      </c>
      <c r="G31" s="177"/>
    </row>
    <row r="32" spans="2:7" ht="12.75" customHeight="1" x14ac:dyDescent="0.2">
      <c r="B32" s="174" t="s">
        <v>1302</v>
      </c>
      <c r="C32" s="174" t="s">
        <v>1303</v>
      </c>
      <c r="D32" s="174" t="s">
        <v>325</v>
      </c>
      <c r="E32" s="136">
        <v>55224</v>
      </c>
      <c r="G32" s="177"/>
    </row>
    <row r="33" spans="2:7" ht="12.75" customHeight="1" x14ac:dyDescent="0.2">
      <c r="B33" s="174" t="s">
        <v>559</v>
      </c>
      <c r="C33" s="174" t="s">
        <v>1258</v>
      </c>
      <c r="D33" s="174" t="s">
        <v>329</v>
      </c>
      <c r="E33" s="136">
        <v>55037</v>
      </c>
      <c r="G33" s="177"/>
    </row>
    <row r="34" spans="2:7" ht="12.75" customHeight="1" x14ac:dyDescent="0.2">
      <c r="B34" s="174" t="s">
        <v>522</v>
      </c>
      <c r="C34" s="174" t="s">
        <v>1208</v>
      </c>
      <c r="D34" s="174" t="s">
        <v>369</v>
      </c>
      <c r="E34" s="136">
        <v>54782</v>
      </c>
      <c r="G34" s="177"/>
    </row>
    <row r="35" spans="2:7" ht="12.75" customHeight="1" x14ac:dyDescent="0.2">
      <c r="B35" s="174" t="s">
        <v>550</v>
      </c>
      <c r="C35" s="174" t="s">
        <v>1174</v>
      </c>
      <c r="D35" s="174" t="s">
        <v>406</v>
      </c>
      <c r="E35" s="136">
        <v>54602</v>
      </c>
      <c r="G35" s="177"/>
    </row>
    <row r="36" spans="2:7" ht="12.75" customHeight="1" x14ac:dyDescent="0.2">
      <c r="B36" s="174" t="s">
        <v>515</v>
      </c>
      <c r="C36" s="174" t="s">
        <v>1242</v>
      </c>
      <c r="D36" s="174" t="s">
        <v>329</v>
      </c>
      <c r="E36" s="136">
        <v>54247</v>
      </c>
      <c r="G36" s="177"/>
    </row>
    <row r="37" spans="2:7" ht="12.75" customHeight="1" x14ac:dyDescent="0.2">
      <c r="B37" s="174" t="s">
        <v>504</v>
      </c>
      <c r="C37" s="174" t="s">
        <v>1168</v>
      </c>
      <c r="D37" s="174" t="s">
        <v>382</v>
      </c>
      <c r="E37" s="136">
        <v>54101</v>
      </c>
      <c r="G37" s="177"/>
    </row>
    <row r="38" spans="2:7" ht="12.75" customHeight="1" x14ac:dyDescent="0.2">
      <c r="B38" s="174" t="s">
        <v>570</v>
      </c>
      <c r="C38" s="174" t="s">
        <v>1323</v>
      </c>
      <c r="D38" s="174" t="s">
        <v>365</v>
      </c>
      <c r="E38" s="136">
        <v>54100</v>
      </c>
      <c r="G38" s="177"/>
    </row>
    <row r="39" spans="2:7" ht="12.75" customHeight="1" x14ac:dyDescent="0.2">
      <c r="B39" s="174" t="s">
        <v>555</v>
      </c>
      <c r="C39" s="174" t="s">
        <v>1328</v>
      </c>
      <c r="D39" s="174" t="s">
        <v>323</v>
      </c>
      <c r="E39" s="136">
        <v>53971</v>
      </c>
      <c r="G39" s="177"/>
    </row>
    <row r="40" spans="2:7" ht="12.75" customHeight="1" x14ac:dyDescent="0.2">
      <c r="B40" s="174" t="s">
        <v>507</v>
      </c>
      <c r="C40" s="174" t="s">
        <v>1210</v>
      </c>
      <c r="D40" s="174" t="s">
        <v>341</v>
      </c>
      <c r="E40" s="136">
        <v>53935</v>
      </c>
      <c r="G40" s="177"/>
    </row>
    <row r="41" spans="2:7" ht="12.75" customHeight="1" x14ac:dyDescent="0.2">
      <c r="B41" s="174" t="s">
        <v>523</v>
      </c>
      <c r="C41" s="174" t="s">
        <v>1223</v>
      </c>
      <c r="D41" s="174" t="s">
        <v>341</v>
      </c>
      <c r="E41" s="136">
        <v>53723</v>
      </c>
      <c r="G41" s="177"/>
    </row>
    <row r="42" spans="2:7" ht="12.75" customHeight="1" x14ac:dyDescent="0.2">
      <c r="B42" s="174" t="s">
        <v>581</v>
      </c>
      <c r="C42" s="174" t="s">
        <v>1316</v>
      </c>
      <c r="D42" s="174" t="s">
        <v>325</v>
      </c>
      <c r="E42" s="136">
        <v>53476</v>
      </c>
      <c r="G42" s="177"/>
    </row>
    <row r="43" spans="2:7" ht="12.75" customHeight="1" x14ac:dyDescent="0.2">
      <c r="B43" s="174" t="s">
        <v>546</v>
      </c>
      <c r="C43" s="174" t="s">
        <v>1268</v>
      </c>
      <c r="D43" s="174" t="s">
        <v>329</v>
      </c>
      <c r="E43" s="136">
        <v>53394</v>
      </c>
      <c r="G43" s="177"/>
    </row>
    <row r="44" spans="2:7" ht="12.75" customHeight="1" x14ac:dyDescent="0.2">
      <c r="B44" s="174" t="s">
        <v>526</v>
      </c>
      <c r="C44" s="174" t="s">
        <v>1196</v>
      </c>
      <c r="D44" s="174" t="s">
        <v>329</v>
      </c>
      <c r="E44" s="136">
        <v>52904</v>
      </c>
      <c r="G44" s="177"/>
    </row>
    <row r="45" spans="2:7" ht="12.75" customHeight="1" x14ac:dyDescent="0.2">
      <c r="B45" s="174" t="s">
        <v>483</v>
      </c>
      <c r="C45" s="174" t="s">
        <v>1200</v>
      </c>
      <c r="D45" s="174" t="s">
        <v>406</v>
      </c>
      <c r="E45" s="136">
        <v>52152</v>
      </c>
      <c r="G45" s="177"/>
    </row>
    <row r="46" spans="2:7" ht="12.75" customHeight="1" x14ac:dyDescent="0.2">
      <c r="B46" s="174" t="s">
        <v>447</v>
      </c>
      <c r="C46" s="174" t="s">
        <v>1186</v>
      </c>
      <c r="D46" s="174" t="s">
        <v>323</v>
      </c>
      <c r="E46" s="136">
        <v>51181</v>
      </c>
      <c r="G46" s="177"/>
    </row>
    <row r="47" spans="2:7" ht="12.75" customHeight="1" x14ac:dyDescent="0.2">
      <c r="B47" s="174" t="s">
        <v>554</v>
      </c>
      <c r="C47" s="174" t="s">
        <v>1190</v>
      </c>
      <c r="D47" s="174" t="s">
        <v>329</v>
      </c>
      <c r="E47" s="136">
        <v>51146</v>
      </c>
      <c r="G47" s="177"/>
    </row>
    <row r="48" spans="2:7" ht="12.75" customHeight="1" x14ac:dyDescent="0.2">
      <c r="B48" s="174" t="s">
        <v>490</v>
      </c>
      <c r="C48" s="174" t="s">
        <v>1162</v>
      </c>
      <c r="D48" s="174" t="s">
        <v>348</v>
      </c>
      <c r="E48" s="136">
        <v>50906</v>
      </c>
      <c r="G48" s="177"/>
    </row>
    <row r="49" spans="2:7" ht="12.75" customHeight="1" x14ac:dyDescent="0.2">
      <c r="B49" s="174" t="s">
        <v>479</v>
      </c>
      <c r="C49" s="174" t="s">
        <v>1230</v>
      </c>
      <c r="D49" s="174" t="s">
        <v>325</v>
      </c>
      <c r="E49" s="136">
        <v>50685</v>
      </c>
      <c r="G49" s="177"/>
    </row>
    <row r="50" spans="2:7" ht="12.75" customHeight="1" x14ac:dyDescent="0.2">
      <c r="B50" s="174" t="s">
        <v>587</v>
      </c>
      <c r="C50" s="174" t="s">
        <v>1312</v>
      </c>
      <c r="D50" s="174" t="s">
        <v>346</v>
      </c>
      <c r="E50" s="136">
        <v>50449</v>
      </c>
      <c r="G50" s="177"/>
    </row>
    <row r="51" spans="2:7" ht="12.75" customHeight="1" x14ac:dyDescent="0.2">
      <c r="B51" s="174" t="s">
        <v>529</v>
      </c>
      <c r="C51" s="174" t="s">
        <v>1214</v>
      </c>
      <c r="D51" s="174" t="s">
        <v>365</v>
      </c>
      <c r="E51" s="136">
        <v>50418</v>
      </c>
      <c r="G51" s="177"/>
    </row>
    <row r="52" spans="2:7" ht="12.75" customHeight="1" x14ac:dyDescent="0.2">
      <c r="B52" s="174" t="s">
        <v>430</v>
      </c>
      <c r="C52" s="174" t="s">
        <v>1358</v>
      </c>
      <c r="D52" s="174" t="s">
        <v>431</v>
      </c>
      <c r="E52" s="136">
        <v>49940</v>
      </c>
      <c r="G52" s="177"/>
    </row>
    <row r="53" spans="2:7" ht="12.75" customHeight="1" x14ac:dyDescent="0.2">
      <c r="B53" s="175" t="s">
        <v>544</v>
      </c>
      <c r="C53" s="175" t="s">
        <v>1187</v>
      </c>
      <c r="D53" s="175" t="s">
        <v>348</v>
      </c>
      <c r="E53" s="176">
        <v>49582</v>
      </c>
      <c r="G53" s="177"/>
    </row>
    <row r="54" spans="2:7" s="208" customFormat="1" ht="4.5" customHeight="1" x14ac:dyDescent="0.2">
      <c r="B54" s="241"/>
    </row>
    <row r="55" spans="2:7" ht="25.5" customHeight="1" x14ac:dyDescent="0.2">
      <c r="B55" s="316" t="s">
        <v>1463</v>
      </c>
      <c r="C55" s="316"/>
      <c r="D55" s="316"/>
      <c r="E55" s="316"/>
    </row>
  </sheetData>
  <mergeCells count="5">
    <mergeCell ref="B2:E2"/>
    <mergeCell ref="B3:E3"/>
    <mergeCell ref="B4:E4"/>
    <mergeCell ref="B6:C6"/>
    <mergeCell ref="B55:E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5"/>
  <sheetViews>
    <sheetView showGridLines="0" workbookViewId="0">
      <selection activeCell="J34" sqref="J34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875" style="170" customWidth="1"/>
    <col min="10" max="10" width="15.625" style="170" customWidth="1"/>
    <col min="11" max="16384" width="9" style="170"/>
  </cols>
  <sheetData>
    <row r="1" spans="2:7" ht="15" customHeight="1" x14ac:dyDescent="0.2">
      <c r="B1" s="206"/>
      <c r="C1" s="171"/>
      <c r="D1" s="172"/>
      <c r="E1" s="172" t="s">
        <v>735</v>
      </c>
    </row>
    <row r="2" spans="2:7" ht="15" customHeight="1" x14ac:dyDescent="0.2">
      <c r="B2" s="313" t="s">
        <v>319</v>
      </c>
      <c r="C2" s="313"/>
      <c r="D2" s="313"/>
      <c r="E2" s="313"/>
    </row>
    <row r="3" spans="2:7" ht="15" customHeight="1" x14ac:dyDescent="0.2">
      <c r="B3" s="313" t="s">
        <v>1510</v>
      </c>
      <c r="C3" s="313"/>
      <c r="D3" s="313"/>
      <c r="E3" s="313"/>
    </row>
    <row r="4" spans="2:7" ht="15" customHeight="1" x14ac:dyDescent="0.2">
      <c r="B4" s="314" t="s">
        <v>1473</v>
      </c>
      <c r="C4" s="314"/>
      <c r="D4" s="314"/>
      <c r="E4" s="314"/>
    </row>
    <row r="5" spans="2:7" ht="15" customHeight="1" x14ac:dyDescent="0.2">
      <c r="G5" s="177"/>
    </row>
    <row r="6" spans="2:7" ht="40.5" customHeight="1" x14ac:dyDescent="0.2">
      <c r="B6" s="315" t="s">
        <v>1375</v>
      </c>
      <c r="C6" s="315"/>
      <c r="D6" s="211" t="s">
        <v>807</v>
      </c>
      <c r="E6" s="212" t="s">
        <v>1460</v>
      </c>
    </row>
    <row r="7" spans="2:7" ht="12.75" customHeight="1" x14ac:dyDescent="0.2">
      <c r="B7" s="199" t="s">
        <v>531</v>
      </c>
      <c r="C7" s="199" t="s">
        <v>1270</v>
      </c>
      <c r="D7" s="199" t="s">
        <v>329</v>
      </c>
      <c r="E7" s="135">
        <v>49457</v>
      </c>
      <c r="G7" s="177"/>
    </row>
    <row r="8" spans="2:7" ht="12.75" customHeight="1" x14ac:dyDescent="0.2">
      <c r="B8" s="174" t="s">
        <v>378</v>
      </c>
      <c r="C8" s="174" t="s">
        <v>1164</v>
      </c>
      <c r="D8" s="174" t="s">
        <v>325</v>
      </c>
      <c r="E8" s="136">
        <v>49408</v>
      </c>
      <c r="G8" s="177"/>
    </row>
    <row r="9" spans="2:7" ht="12.75" customHeight="1" x14ac:dyDescent="0.2">
      <c r="B9" s="174" t="s">
        <v>412</v>
      </c>
      <c r="C9" s="174" t="s">
        <v>1113</v>
      </c>
      <c r="D9" s="174" t="s">
        <v>341</v>
      </c>
      <c r="E9" s="136">
        <v>49149</v>
      </c>
      <c r="G9" s="177"/>
    </row>
    <row r="10" spans="2:7" ht="12.75" customHeight="1" x14ac:dyDescent="0.2">
      <c r="B10" s="174" t="s">
        <v>1515</v>
      </c>
      <c r="C10" s="174" t="s">
        <v>1516</v>
      </c>
      <c r="D10" s="174" t="s">
        <v>348</v>
      </c>
      <c r="E10" s="136">
        <v>49133</v>
      </c>
      <c r="G10" s="177"/>
    </row>
    <row r="11" spans="2:7" ht="12.75" customHeight="1" x14ac:dyDescent="0.2">
      <c r="B11" s="174" t="s">
        <v>476</v>
      </c>
      <c r="C11" s="174" t="s">
        <v>1236</v>
      </c>
      <c r="D11" s="174" t="s">
        <v>323</v>
      </c>
      <c r="E11" s="136">
        <v>48993</v>
      </c>
      <c r="G11" s="177"/>
    </row>
    <row r="12" spans="2:7" ht="12.75" customHeight="1" x14ac:dyDescent="0.2">
      <c r="B12" s="174" t="s">
        <v>480</v>
      </c>
      <c r="C12" s="174" t="s">
        <v>1202</v>
      </c>
      <c r="D12" s="174" t="s">
        <v>356</v>
      </c>
      <c r="E12" s="136">
        <v>48942</v>
      </c>
      <c r="G12" s="177"/>
    </row>
    <row r="13" spans="2:7" ht="12.75" customHeight="1" x14ac:dyDescent="0.2">
      <c r="B13" s="174" t="s">
        <v>595</v>
      </c>
      <c r="C13" s="174" t="s">
        <v>1369</v>
      </c>
      <c r="D13" s="174" t="s">
        <v>341</v>
      </c>
      <c r="E13" s="136">
        <v>48904</v>
      </c>
      <c r="G13" s="177"/>
    </row>
    <row r="14" spans="2:7" ht="12.75" customHeight="1" x14ac:dyDescent="0.2">
      <c r="B14" s="174" t="s">
        <v>592</v>
      </c>
      <c r="C14" s="174" t="s">
        <v>1299</v>
      </c>
      <c r="D14" s="174" t="s">
        <v>406</v>
      </c>
      <c r="E14" s="136">
        <v>48814</v>
      </c>
      <c r="G14" s="177"/>
    </row>
    <row r="15" spans="2:7" ht="12.75" customHeight="1" x14ac:dyDescent="0.2">
      <c r="B15" s="174" t="s">
        <v>541</v>
      </c>
      <c r="C15" s="174" t="s">
        <v>1218</v>
      </c>
      <c r="D15" s="174" t="s">
        <v>325</v>
      </c>
      <c r="E15" s="136">
        <v>48732</v>
      </c>
      <c r="G15" s="177"/>
    </row>
    <row r="16" spans="2:7" ht="12.75" customHeight="1" x14ac:dyDescent="0.2">
      <c r="B16" s="174" t="s">
        <v>551</v>
      </c>
      <c r="C16" s="174" t="s">
        <v>1199</v>
      </c>
      <c r="D16" s="174" t="s">
        <v>339</v>
      </c>
      <c r="E16" s="136">
        <v>48645</v>
      </c>
      <c r="G16" s="177"/>
    </row>
    <row r="17" spans="2:7" ht="12.75" customHeight="1" x14ac:dyDescent="0.2">
      <c r="B17" s="174" t="s">
        <v>513</v>
      </c>
      <c r="C17" s="174" t="s">
        <v>1244</v>
      </c>
      <c r="D17" s="174" t="s">
        <v>346</v>
      </c>
      <c r="E17" s="136">
        <v>48506</v>
      </c>
      <c r="G17" s="177"/>
    </row>
    <row r="18" spans="2:7" ht="12.75" customHeight="1" x14ac:dyDescent="0.2">
      <c r="B18" s="174" t="s">
        <v>532</v>
      </c>
      <c r="C18" s="174" t="s">
        <v>1250</v>
      </c>
      <c r="D18" s="174" t="s">
        <v>348</v>
      </c>
      <c r="E18" s="136">
        <v>48170</v>
      </c>
      <c r="G18" s="177"/>
    </row>
    <row r="19" spans="2:7" ht="12.75" customHeight="1" x14ac:dyDescent="0.2">
      <c r="B19" s="174" t="s">
        <v>510</v>
      </c>
      <c r="C19" s="174" t="s">
        <v>1226</v>
      </c>
      <c r="D19" s="174" t="s">
        <v>365</v>
      </c>
      <c r="E19" s="136">
        <v>48169</v>
      </c>
      <c r="G19" s="177"/>
    </row>
    <row r="20" spans="2:7" ht="12.75" customHeight="1" x14ac:dyDescent="0.2">
      <c r="B20" s="174" t="s">
        <v>457</v>
      </c>
      <c r="C20" s="174" t="s">
        <v>1296</v>
      </c>
      <c r="D20" s="174" t="s">
        <v>365</v>
      </c>
      <c r="E20" s="136">
        <v>48093</v>
      </c>
      <c r="G20" s="177"/>
    </row>
    <row r="21" spans="2:7" ht="12.75" customHeight="1" x14ac:dyDescent="0.2">
      <c r="B21" s="174" t="s">
        <v>585</v>
      </c>
      <c r="C21" s="174" t="s">
        <v>1267</v>
      </c>
      <c r="D21" s="174" t="s">
        <v>323</v>
      </c>
      <c r="E21" s="136">
        <v>47681</v>
      </c>
      <c r="G21" s="177"/>
    </row>
    <row r="22" spans="2:7" ht="12.75" customHeight="1" x14ac:dyDescent="0.2">
      <c r="B22" s="174" t="s">
        <v>536</v>
      </c>
      <c r="C22" s="174" t="s">
        <v>1252</v>
      </c>
      <c r="D22" s="174" t="s">
        <v>397</v>
      </c>
      <c r="E22" s="136">
        <v>47169</v>
      </c>
      <c r="G22" s="177"/>
    </row>
    <row r="23" spans="2:7" ht="12.75" customHeight="1" x14ac:dyDescent="0.2">
      <c r="B23" s="174" t="s">
        <v>469</v>
      </c>
      <c r="C23" s="174" t="s">
        <v>1201</v>
      </c>
      <c r="D23" s="174" t="s">
        <v>470</v>
      </c>
      <c r="E23" s="136">
        <v>46571</v>
      </c>
      <c r="G23" s="177"/>
    </row>
    <row r="24" spans="2:7" ht="12.75" customHeight="1" x14ac:dyDescent="0.2">
      <c r="B24" s="174" t="s">
        <v>454</v>
      </c>
      <c r="C24" s="174" t="s">
        <v>1212</v>
      </c>
      <c r="D24" s="174" t="s">
        <v>348</v>
      </c>
      <c r="E24" s="136">
        <v>46436</v>
      </c>
      <c r="G24" s="177"/>
    </row>
    <row r="25" spans="2:7" ht="12.75" customHeight="1" x14ac:dyDescent="0.2">
      <c r="B25" s="174" t="s">
        <v>437</v>
      </c>
      <c r="C25" s="174" t="s">
        <v>1149</v>
      </c>
      <c r="D25" s="174" t="s">
        <v>356</v>
      </c>
      <c r="E25" s="136">
        <v>46040</v>
      </c>
      <c r="G25" s="177"/>
    </row>
    <row r="26" spans="2:7" ht="12.75" customHeight="1" x14ac:dyDescent="0.2">
      <c r="B26" s="174" t="s">
        <v>1517</v>
      </c>
      <c r="C26" s="174" t="s">
        <v>1518</v>
      </c>
      <c r="D26" s="174" t="s">
        <v>346</v>
      </c>
      <c r="E26" s="136">
        <v>45628</v>
      </c>
      <c r="G26" s="177"/>
    </row>
    <row r="27" spans="2:7" ht="12.75" customHeight="1" x14ac:dyDescent="0.2">
      <c r="B27" s="174" t="s">
        <v>613</v>
      </c>
      <c r="C27" s="174" t="s">
        <v>1288</v>
      </c>
      <c r="D27" s="174" t="s">
        <v>325</v>
      </c>
      <c r="E27" s="136">
        <v>45559</v>
      </c>
      <c r="G27" s="177"/>
    </row>
    <row r="28" spans="2:7" ht="12.75" customHeight="1" x14ac:dyDescent="0.2">
      <c r="B28" s="174" t="s">
        <v>487</v>
      </c>
      <c r="C28" s="174" t="s">
        <v>1306</v>
      </c>
      <c r="D28" s="174" t="s">
        <v>375</v>
      </c>
      <c r="E28" s="136">
        <v>45480</v>
      </c>
      <c r="G28" s="177"/>
    </row>
    <row r="29" spans="2:7" ht="12.75" customHeight="1" x14ac:dyDescent="0.2">
      <c r="B29" s="174" t="s">
        <v>471</v>
      </c>
      <c r="C29" s="174" t="s">
        <v>1248</v>
      </c>
      <c r="D29" s="174" t="s">
        <v>323</v>
      </c>
      <c r="E29" s="136">
        <v>44941</v>
      </c>
      <c r="G29" s="177"/>
    </row>
    <row r="30" spans="2:7" ht="12.75" customHeight="1" x14ac:dyDescent="0.2">
      <c r="B30" s="174" t="s">
        <v>500</v>
      </c>
      <c r="C30" s="174" t="s">
        <v>1229</v>
      </c>
      <c r="D30" s="174" t="s">
        <v>325</v>
      </c>
      <c r="E30" s="136">
        <v>44856</v>
      </c>
      <c r="G30" s="177"/>
    </row>
    <row r="31" spans="2:7" ht="12.75" customHeight="1" x14ac:dyDescent="0.2">
      <c r="B31" s="174" t="s">
        <v>527</v>
      </c>
      <c r="C31" s="174" t="s">
        <v>1195</v>
      </c>
      <c r="D31" s="174" t="s">
        <v>375</v>
      </c>
      <c r="E31" s="136">
        <v>44756</v>
      </c>
      <c r="G31" s="177"/>
    </row>
    <row r="32" spans="2:7" ht="12.75" customHeight="1" x14ac:dyDescent="0.2">
      <c r="B32" s="174" t="s">
        <v>589</v>
      </c>
      <c r="C32" s="174" t="s">
        <v>1182</v>
      </c>
      <c r="D32" s="174" t="s">
        <v>339</v>
      </c>
      <c r="E32" s="136">
        <v>44441</v>
      </c>
      <c r="G32" s="177"/>
    </row>
    <row r="33" spans="2:7" ht="12.75" customHeight="1" x14ac:dyDescent="0.2">
      <c r="B33" s="174" t="s">
        <v>444</v>
      </c>
      <c r="C33" s="174" t="s">
        <v>1180</v>
      </c>
      <c r="D33" s="174" t="s">
        <v>323</v>
      </c>
      <c r="E33" s="136">
        <v>44262</v>
      </c>
      <c r="G33" s="177"/>
    </row>
    <row r="34" spans="2:7" ht="12.75" customHeight="1" x14ac:dyDescent="0.2">
      <c r="B34" s="174" t="s">
        <v>566</v>
      </c>
      <c r="C34" s="174" t="s">
        <v>1227</v>
      </c>
      <c r="D34" s="174" t="s">
        <v>348</v>
      </c>
      <c r="E34" s="136">
        <v>43831</v>
      </c>
      <c r="G34" s="177"/>
    </row>
    <row r="35" spans="2:7" ht="12.75" customHeight="1" x14ac:dyDescent="0.2">
      <c r="B35" s="174" t="s">
        <v>1519</v>
      </c>
      <c r="C35" s="174" t="s">
        <v>1520</v>
      </c>
      <c r="D35" s="174" t="s">
        <v>346</v>
      </c>
      <c r="E35" s="136">
        <v>43773</v>
      </c>
      <c r="G35" s="177"/>
    </row>
    <row r="36" spans="2:7" ht="12.75" customHeight="1" x14ac:dyDescent="0.2">
      <c r="B36" s="174" t="s">
        <v>435</v>
      </c>
      <c r="C36" s="174" t="s">
        <v>1173</v>
      </c>
      <c r="D36" s="174" t="s">
        <v>404</v>
      </c>
      <c r="E36" s="136">
        <v>43560</v>
      </c>
      <c r="G36" s="177"/>
    </row>
    <row r="37" spans="2:7" ht="12.75" customHeight="1" x14ac:dyDescent="0.2">
      <c r="B37" s="174" t="s">
        <v>524</v>
      </c>
      <c r="C37" s="174" t="s">
        <v>1221</v>
      </c>
      <c r="D37" s="174" t="s">
        <v>397</v>
      </c>
      <c r="E37" s="136">
        <v>43074</v>
      </c>
      <c r="G37" s="177"/>
    </row>
    <row r="38" spans="2:7" ht="12.75" customHeight="1" x14ac:dyDescent="0.2">
      <c r="B38" s="174" t="s">
        <v>493</v>
      </c>
      <c r="C38" s="174" t="s">
        <v>1251</v>
      </c>
      <c r="D38" s="174" t="s">
        <v>341</v>
      </c>
      <c r="E38" s="136">
        <v>42847</v>
      </c>
      <c r="G38" s="177"/>
    </row>
    <row r="39" spans="2:7" ht="12.75" customHeight="1" x14ac:dyDescent="0.2">
      <c r="B39" s="174" t="s">
        <v>396</v>
      </c>
      <c r="C39" s="174" t="s">
        <v>1152</v>
      </c>
      <c r="D39" s="174" t="s">
        <v>397</v>
      </c>
      <c r="E39" s="136">
        <v>42675</v>
      </c>
      <c r="G39" s="177"/>
    </row>
    <row r="40" spans="2:7" ht="12.75" customHeight="1" x14ac:dyDescent="0.2">
      <c r="B40" s="174" t="s">
        <v>517</v>
      </c>
      <c r="C40" s="174" t="s">
        <v>1263</v>
      </c>
      <c r="D40" s="174" t="s">
        <v>323</v>
      </c>
      <c r="E40" s="136">
        <v>42575</v>
      </c>
      <c r="G40" s="177"/>
    </row>
    <row r="41" spans="2:7" ht="12.75" customHeight="1" x14ac:dyDescent="0.2">
      <c r="B41" s="174" t="s">
        <v>1521</v>
      </c>
      <c r="C41" s="174" t="s">
        <v>1522</v>
      </c>
      <c r="D41" s="174" t="s">
        <v>341</v>
      </c>
      <c r="E41" s="136">
        <v>42541</v>
      </c>
      <c r="G41" s="177"/>
    </row>
    <row r="42" spans="2:7" ht="12.75" customHeight="1" x14ac:dyDescent="0.2">
      <c r="B42" s="174" t="s">
        <v>1523</v>
      </c>
      <c r="C42" s="174" t="s">
        <v>1524</v>
      </c>
      <c r="D42" s="174" t="s">
        <v>341</v>
      </c>
      <c r="E42" s="136">
        <v>42505</v>
      </c>
      <c r="G42" s="177"/>
    </row>
    <row r="43" spans="2:7" ht="12.75" customHeight="1" x14ac:dyDescent="0.2">
      <c r="B43" s="174" t="s">
        <v>416</v>
      </c>
      <c r="C43" s="174" t="s">
        <v>1143</v>
      </c>
      <c r="D43" s="174" t="s">
        <v>397</v>
      </c>
      <c r="E43" s="136">
        <v>42162</v>
      </c>
      <c r="G43" s="177"/>
    </row>
    <row r="44" spans="2:7" ht="12.75" customHeight="1" x14ac:dyDescent="0.2">
      <c r="B44" s="174" t="s">
        <v>1525</v>
      </c>
      <c r="C44" s="174" t="s">
        <v>1526</v>
      </c>
      <c r="D44" s="174" t="s">
        <v>323</v>
      </c>
      <c r="E44" s="136">
        <v>41856</v>
      </c>
      <c r="G44" s="177"/>
    </row>
    <row r="45" spans="2:7" ht="12.75" customHeight="1" x14ac:dyDescent="0.2">
      <c r="B45" s="174" t="s">
        <v>506</v>
      </c>
      <c r="C45" s="174" t="s">
        <v>1260</v>
      </c>
      <c r="D45" s="174" t="s">
        <v>442</v>
      </c>
      <c r="E45" s="136">
        <v>41660</v>
      </c>
      <c r="G45" s="177"/>
    </row>
    <row r="46" spans="2:7" ht="12.75" customHeight="1" x14ac:dyDescent="0.2">
      <c r="B46" s="174" t="s">
        <v>553</v>
      </c>
      <c r="C46" s="174" t="s">
        <v>1287</v>
      </c>
      <c r="D46" s="174" t="s">
        <v>442</v>
      </c>
      <c r="E46" s="136">
        <v>41539</v>
      </c>
      <c r="G46" s="177"/>
    </row>
    <row r="47" spans="2:7" ht="12.75" customHeight="1" x14ac:dyDescent="0.2">
      <c r="B47" s="174" t="s">
        <v>446</v>
      </c>
      <c r="C47" s="174" t="s">
        <v>1209</v>
      </c>
      <c r="D47" s="174" t="s">
        <v>365</v>
      </c>
      <c r="E47" s="136">
        <v>41450</v>
      </c>
      <c r="G47" s="177"/>
    </row>
    <row r="48" spans="2:7" ht="12.75" customHeight="1" x14ac:dyDescent="0.2">
      <c r="B48" s="174" t="s">
        <v>1527</v>
      </c>
      <c r="C48" s="174" t="s">
        <v>1528</v>
      </c>
      <c r="D48" s="174" t="s">
        <v>348</v>
      </c>
      <c r="E48" s="136">
        <v>41219</v>
      </c>
      <c r="G48" s="177"/>
    </row>
    <row r="49" spans="2:7" ht="12.75" customHeight="1" x14ac:dyDescent="0.2">
      <c r="B49" s="174" t="s">
        <v>543</v>
      </c>
      <c r="C49" s="174" t="s">
        <v>1234</v>
      </c>
      <c r="D49" s="174" t="s">
        <v>329</v>
      </c>
      <c r="E49" s="136">
        <v>41193</v>
      </c>
      <c r="G49" s="177"/>
    </row>
    <row r="50" spans="2:7" ht="12.75" customHeight="1" x14ac:dyDescent="0.2">
      <c r="B50" s="174" t="s">
        <v>530</v>
      </c>
      <c r="C50" s="174" t="s">
        <v>1211</v>
      </c>
      <c r="D50" s="174" t="s">
        <v>341</v>
      </c>
      <c r="E50" s="136">
        <v>41075</v>
      </c>
      <c r="G50" s="177"/>
    </row>
    <row r="51" spans="2:7" ht="12.75" customHeight="1" x14ac:dyDescent="0.2">
      <c r="B51" s="174" t="s">
        <v>590</v>
      </c>
      <c r="C51" s="174" t="s">
        <v>1297</v>
      </c>
      <c r="D51" s="174" t="s">
        <v>339</v>
      </c>
      <c r="E51" s="136">
        <v>41008</v>
      </c>
      <c r="G51" s="177"/>
    </row>
    <row r="52" spans="2:7" ht="12.75" customHeight="1" x14ac:dyDescent="0.2">
      <c r="B52" s="174" t="s">
        <v>549</v>
      </c>
      <c r="C52" s="174" t="s">
        <v>1261</v>
      </c>
      <c r="D52" s="174" t="s">
        <v>365</v>
      </c>
      <c r="E52" s="136">
        <v>40911</v>
      </c>
      <c r="G52" s="177"/>
    </row>
    <row r="53" spans="2:7" ht="12.75" customHeight="1" x14ac:dyDescent="0.2">
      <c r="B53" s="175" t="s">
        <v>1529</v>
      </c>
      <c r="C53" s="175" t="s">
        <v>1530</v>
      </c>
      <c r="D53" s="175" t="s">
        <v>323</v>
      </c>
      <c r="E53" s="176">
        <v>40621</v>
      </c>
      <c r="G53" s="177"/>
    </row>
    <row r="54" spans="2:7" s="208" customFormat="1" ht="4.5" customHeight="1" x14ac:dyDescent="0.2">
      <c r="B54" s="241"/>
    </row>
    <row r="55" spans="2:7" ht="25.5" customHeight="1" x14ac:dyDescent="0.2">
      <c r="B55" s="316" t="s">
        <v>1463</v>
      </c>
      <c r="C55" s="316"/>
      <c r="D55" s="316"/>
      <c r="E55" s="316"/>
    </row>
  </sheetData>
  <mergeCells count="5">
    <mergeCell ref="B2:E2"/>
    <mergeCell ref="B3:E3"/>
    <mergeCell ref="B4:E4"/>
    <mergeCell ref="B6:C6"/>
    <mergeCell ref="B55:E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5"/>
  <sheetViews>
    <sheetView showGridLines="0" workbookViewId="0">
      <selection activeCell="D1" sqref="D1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875" style="170" customWidth="1"/>
    <col min="10" max="10" width="15.625" style="170" customWidth="1"/>
    <col min="11" max="16384" width="9" style="170"/>
  </cols>
  <sheetData>
    <row r="1" spans="2:7" ht="15" customHeight="1" x14ac:dyDescent="0.2">
      <c r="B1" s="206"/>
      <c r="C1" s="171"/>
      <c r="D1" s="172"/>
      <c r="E1" s="172" t="s">
        <v>735</v>
      </c>
    </row>
    <row r="2" spans="2:7" ht="15" customHeight="1" x14ac:dyDescent="0.2">
      <c r="B2" s="313" t="s">
        <v>319</v>
      </c>
      <c r="C2" s="313"/>
      <c r="D2" s="313"/>
      <c r="E2" s="313"/>
    </row>
    <row r="3" spans="2:7" ht="15" customHeight="1" x14ac:dyDescent="0.2">
      <c r="B3" s="313" t="s">
        <v>1510</v>
      </c>
      <c r="C3" s="313"/>
      <c r="D3" s="313"/>
      <c r="E3" s="313"/>
    </row>
    <row r="4" spans="2:7" ht="15" customHeight="1" x14ac:dyDescent="0.2">
      <c r="B4" s="314" t="s">
        <v>1473</v>
      </c>
      <c r="C4" s="314"/>
      <c r="D4" s="314"/>
      <c r="E4" s="314"/>
    </row>
    <row r="5" spans="2:7" ht="15" customHeight="1" x14ac:dyDescent="0.2">
      <c r="G5" s="177"/>
    </row>
    <row r="6" spans="2:7" ht="40.5" customHeight="1" x14ac:dyDescent="0.2">
      <c r="B6" s="315" t="s">
        <v>1375</v>
      </c>
      <c r="C6" s="315"/>
      <c r="D6" s="211" t="s">
        <v>807</v>
      </c>
      <c r="E6" s="212" t="s">
        <v>1460</v>
      </c>
    </row>
    <row r="7" spans="2:7" ht="12.75" customHeight="1" x14ac:dyDescent="0.2">
      <c r="B7" s="199" t="s">
        <v>403</v>
      </c>
      <c r="C7" s="199" t="s">
        <v>1215</v>
      </c>
      <c r="D7" s="199" t="s">
        <v>404</v>
      </c>
      <c r="E7" s="135">
        <v>40217</v>
      </c>
      <c r="G7" s="177"/>
    </row>
    <row r="8" spans="2:7" ht="12.75" customHeight="1" x14ac:dyDescent="0.2">
      <c r="B8" s="174" t="s">
        <v>1531</v>
      </c>
      <c r="C8" s="174" t="s">
        <v>1532</v>
      </c>
      <c r="D8" s="174" t="s">
        <v>341</v>
      </c>
      <c r="E8" s="136">
        <v>40204</v>
      </c>
      <c r="G8" s="177"/>
    </row>
    <row r="9" spans="2:7" ht="12.75" customHeight="1" x14ac:dyDescent="0.2">
      <c r="B9" s="174" t="s">
        <v>525</v>
      </c>
      <c r="C9" s="174" t="s">
        <v>1241</v>
      </c>
      <c r="D9" s="174" t="s">
        <v>341</v>
      </c>
      <c r="E9" s="136">
        <v>40142</v>
      </c>
      <c r="G9" s="177"/>
    </row>
    <row r="10" spans="2:7" ht="12.75" customHeight="1" x14ac:dyDescent="0.2">
      <c r="B10" s="174" t="s">
        <v>582</v>
      </c>
      <c r="C10" s="174" t="s">
        <v>1365</v>
      </c>
      <c r="D10" s="174" t="s">
        <v>339</v>
      </c>
      <c r="E10" s="136">
        <v>39992</v>
      </c>
      <c r="G10" s="177"/>
    </row>
    <row r="11" spans="2:7" ht="12.75" customHeight="1" x14ac:dyDescent="0.2">
      <c r="B11" s="174" t="s">
        <v>604</v>
      </c>
      <c r="C11" s="174" t="s">
        <v>1332</v>
      </c>
      <c r="D11" s="174" t="s">
        <v>431</v>
      </c>
      <c r="E11" s="136">
        <v>39880</v>
      </c>
      <c r="G11" s="177"/>
    </row>
    <row r="12" spans="2:7" ht="12.75" customHeight="1" x14ac:dyDescent="0.2">
      <c r="B12" s="174" t="s">
        <v>571</v>
      </c>
      <c r="C12" s="174" t="s">
        <v>1276</v>
      </c>
      <c r="D12" s="174" t="s">
        <v>325</v>
      </c>
      <c r="E12" s="136">
        <v>39818</v>
      </c>
      <c r="G12" s="177"/>
    </row>
    <row r="13" spans="2:7" ht="12.75" customHeight="1" x14ac:dyDescent="0.2">
      <c r="B13" s="174" t="s">
        <v>579</v>
      </c>
      <c r="C13" s="174" t="s">
        <v>1219</v>
      </c>
      <c r="D13" s="174" t="s">
        <v>341</v>
      </c>
      <c r="E13" s="136">
        <v>39672</v>
      </c>
      <c r="G13" s="177"/>
    </row>
    <row r="14" spans="2:7" ht="12.75" customHeight="1" x14ac:dyDescent="0.2">
      <c r="B14" s="174" t="s">
        <v>482</v>
      </c>
      <c r="C14" s="174" t="s">
        <v>1290</v>
      </c>
      <c r="D14" s="174" t="s">
        <v>402</v>
      </c>
      <c r="E14" s="136">
        <v>39577</v>
      </c>
      <c r="G14" s="177"/>
    </row>
    <row r="15" spans="2:7" ht="12.75" customHeight="1" x14ac:dyDescent="0.2">
      <c r="B15" s="174" t="s">
        <v>542</v>
      </c>
      <c r="C15" s="174" t="s">
        <v>1313</v>
      </c>
      <c r="D15" s="174" t="s">
        <v>341</v>
      </c>
      <c r="E15" s="136">
        <v>39534</v>
      </c>
      <c r="G15" s="177"/>
    </row>
    <row r="16" spans="2:7" ht="12.75" customHeight="1" x14ac:dyDescent="0.2">
      <c r="B16" s="174" t="s">
        <v>537</v>
      </c>
      <c r="C16" s="174" t="s">
        <v>1295</v>
      </c>
      <c r="D16" s="174" t="s">
        <v>323</v>
      </c>
      <c r="E16" s="136">
        <v>39110</v>
      </c>
      <c r="G16" s="177"/>
    </row>
    <row r="17" spans="2:7" ht="12.75" customHeight="1" x14ac:dyDescent="0.2">
      <c r="B17" s="174" t="s">
        <v>563</v>
      </c>
      <c r="C17" s="174" t="s">
        <v>1322</v>
      </c>
      <c r="D17" s="174" t="s">
        <v>323</v>
      </c>
      <c r="E17" s="136">
        <v>38918</v>
      </c>
      <c r="G17" s="177"/>
    </row>
    <row r="18" spans="2:7" ht="12.75" customHeight="1" x14ac:dyDescent="0.2">
      <c r="B18" s="174" t="s">
        <v>620</v>
      </c>
      <c r="C18" s="174" t="s">
        <v>1310</v>
      </c>
      <c r="D18" s="174" t="s">
        <v>341</v>
      </c>
      <c r="E18" s="136">
        <v>38876</v>
      </c>
      <c r="G18" s="177"/>
    </row>
    <row r="19" spans="2:7" ht="12.75" customHeight="1" x14ac:dyDescent="0.2">
      <c r="B19" s="174" t="s">
        <v>572</v>
      </c>
      <c r="C19" s="174" t="s">
        <v>1232</v>
      </c>
      <c r="D19" s="174" t="s">
        <v>365</v>
      </c>
      <c r="E19" s="136">
        <v>38587</v>
      </c>
      <c r="G19" s="177"/>
    </row>
    <row r="20" spans="2:7" ht="12.75" customHeight="1" x14ac:dyDescent="0.2">
      <c r="B20" s="174" t="s">
        <v>1533</v>
      </c>
      <c r="C20" s="174" t="s">
        <v>1534</v>
      </c>
      <c r="D20" s="174" t="s">
        <v>323</v>
      </c>
      <c r="E20" s="136">
        <v>38456</v>
      </c>
      <c r="G20" s="177"/>
    </row>
    <row r="21" spans="2:7" ht="12.75" customHeight="1" x14ac:dyDescent="0.2">
      <c r="B21" s="174" t="s">
        <v>1535</v>
      </c>
      <c r="C21" s="174" t="s">
        <v>1536</v>
      </c>
      <c r="D21" s="174" t="s">
        <v>442</v>
      </c>
      <c r="E21" s="136">
        <v>38415</v>
      </c>
      <c r="G21" s="177"/>
    </row>
    <row r="22" spans="2:7" ht="12.75" customHeight="1" x14ac:dyDescent="0.2">
      <c r="B22" s="174" t="s">
        <v>1537</v>
      </c>
      <c r="C22" s="174" t="s">
        <v>1538</v>
      </c>
      <c r="D22" s="174" t="s">
        <v>365</v>
      </c>
      <c r="E22" s="136">
        <v>38246</v>
      </c>
      <c r="G22" s="177"/>
    </row>
    <row r="23" spans="2:7" ht="12.75" customHeight="1" x14ac:dyDescent="0.2">
      <c r="B23" s="174" t="s">
        <v>1539</v>
      </c>
      <c r="C23" s="174" t="s">
        <v>1540</v>
      </c>
      <c r="D23" s="174" t="s">
        <v>341</v>
      </c>
      <c r="E23" s="136">
        <v>38155</v>
      </c>
      <c r="G23" s="177"/>
    </row>
    <row r="24" spans="2:7" ht="12.75" customHeight="1" x14ac:dyDescent="0.2">
      <c r="B24" s="174" t="s">
        <v>573</v>
      </c>
      <c r="C24" s="174" t="s">
        <v>1262</v>
      </c>
      <c r="D24" s="174" t="s">
        <v>406</v>
      </c>
      <c r="E24" s="136">
        <v>38080</v>
      </c>
      <c r="G24" s="177"/>
    </row>
    <row r="25" spans="2:7" ht="12.75" customHeight="1" x14ac:dyDescent="0.2">
      <c r="B25" s="174" t="s">
        <v>1541</v>
      </c>
      <c r="C25" s="174" t="s">
        <v>1542</v>
      </c>
      <c r="D25" s="174" t="s">
        <v>365</v>
      </c>
      <c r="E25" s="136">
        <v>38074</v>
      </c>
      <c r="G25" s="177"/>
    </row>
    <row r="26" spans="2:7" ht="12.75" customHeight="1" x14ac:dyDescent="0.2">
      <c r="B26" s="174" t="s">
        <v>593</v>
      </c>
      <c r="C26" s="174" t="s">
        <v>1271</v>
      </c>
      <c r="D26" s="174" t="s">
        <v>594</v>
      </c>
      <c r="E26" s="136">
        <v>37863</v>
      </c>
      <c r="G26" s="177"/>
    </row>
    <row r="27" spans="2:7" ht="12.75" customHeight="1" x14ac:dyDescent="0.2">
      <c r="B27" s="174" t="s">
        <v>557</v>
      </c>
      <c r="C27" s="174" t="s">
        <v>1274</v>
      </c>
      <c r="D27" s="174" t="s">
        <v>356</v>
      </c>
      <c r="E27" s="136">
        <v>37560</v>
      </c>
      <c r="G27" s="177"/>
    </row>
    <row r="28" spans="2:7" ht="12.75" customHeight="1" x14ac:dyDescent="0.2">
      <c r="B28" s="174" t="s">
        <v>438</v>
      </c>
      <c r="C28" s="174" t="s">
        <v>1183</v>
      </c>
      <c r="D28" s="174" t="s">
        <v>341</v>
      </c>
      <c r="E28" s="136">
        <v>37032</v>
      </c>
      <c r="G28" s="177"/>
    </row>
    <row r="29" spans="2:7" ht="12.75" customHeight="1" x14ac:dyDescent="0.2">
      <c r="B29" s="174" t="s">
        <v>1543</v>
      </c>
      <c r="C29" s="174" t="s">
        <v>1544</v>
      </c>
      <c r="D29" s="174" t="s">
        <v>323</v>
      </c>
      <c r="E29" s="136">
        <v>36996</v>
      </c>
      <c r="G29" s="177"/>
    </row>
    <row r="30" spans="2:7" ht="12.75" customHeight="1" x14ac:dyDescent="0.2">
      <c r="B30" s="174" t="s">
        <v>1545</v>
      </c>
      <c r="C30" s="174" t="s">
        <v>1546</v>
      </c>
      <c r="D30" s="174" t="s">
        <v>365</v>
      </c>
      <c r="E30" s="136">
        <v>36936</v>
      </c>
      <c r="G30" s="177"/>
    </row>
    <row r="31" spans="2:7" ht="12.75" customHeight="1" x14ac:dyDescent="0.2">
      <c r="B31" s="174" t="s">
        <v>488</v>
      </c>
      <c r="C31" s="174" t="s">
        <v>1217</v>
      </c>
      <c r="D31" s="174" t="s">
        <v>402</v>
      </c>
      <c r="E31" s="136">
        <v>36931</v>
      </c>
      <c r="G31" s="177"/>
    </row>
    <row r="32" spans="2:7" ht="12.75" customHeight="1" x14ac:dyDescent="0.2">
      <c r="B32" s="174" t="s">
        <v>567</v>
      </c>
      <c r="C32" s="174" t="s">
        <v>1269</v>
      </c>
      <c r="D32" s="174" t="s">
        <v>568</v>
      </c>
      <c r="E32" s="136">
        <v>36924</v>
      </c>
      <c r="G32" s="177"/>
    </row>
    <row r="33" spans="2:7" ht="12.75" customHeight="1" x14ac:dyDescent="0.2">
      <c r="B33" s="174" t="s">
        <v>577</v>
      </c>
      <c r="C33" s="174" t="s">
        <v>1293</v>
      </c>
      <c r="D33" s="174" t="s">
        <v>329</v>
      </c>
      <c r="E33" s="136">
        <v>36478</v>
      </c>
      <c r="G33" s="177"/>
    </row>
    <row r="34" spans="2:7" ht="12.75" customHeight="1" x14ac:dyDescent="0.2">
      <c r="B34" s="174" t="s">
        <v>455</v>
      </c>
      <c r="C34" s="174" t="s">
        <v>1194</v>
      </c>
      <c r="D34" s="174" t="s">
        <v>341</v>
      </c>
      <c r="E34" s="136">
        <v>36318</v>
      </c>
      <c r="G34" s="177"/>
    </row>
    <row r="35" spans="2:7" ht="12.75" customHeight="1" x14ac:dyDescent="0.2">
      <c r="B35" s="174" t="s">
        <v>1547</v>
      </c>
      <c r="C35" s="174" t="s">
        <v>1548</v>
      </c>
      <c r="D35" s="174" t="s">
        <v>323</v>
      </c>
      <c r="E35" s="136">
        <v>36129</v>
      </c>
      <c r="G35" s="177"/>
    </row>
    <row r="36" spans="2:7" ht="12.75" customHeight="1" x14ac:dyDescent="0.2">
      <c r="B36" s="174" t="s">
        <v>1549</v>
      </c>
      <c r="C36" s="174" t="s">
        <v>1550</v>
      </c>
      <c r="D36" s="174" t="s">
        <v>323</v>
      </c>
      <c r="E36" s="136">
        <v>36090</v>
      </c>
      <c r="G36" s="177"/>
    </row>
    <row r="37" spans="2:7" ht="12.75" customHeight="1" x14ac:dyDescent="0.2">
      <c r="B37" s="174" t="s">
        <v>548</v>
      </c>
      <c r="C37" s="174" t="s">
        <v>1243</v>
      </c>
      <c r="D37" s="174" t="s">
        <v>341</v>
      </c>
      <c r="E37" s="136">
        <v>35394</v>
      </c>
      <c r="G37" s="177"/>
    </row>
    <row r="38" spans="2:7" ht="12.75" customHeight="1" x14ac:dyDescent="0.2">
      <c r="B38" s="174" t="s">
        <v>1333</v>
      </c>
      <c r="C38" s="174" t="s">
        <v>1334</v>
      </c>
      <c r="D38" s="174" t="s">
        <v>325</v>
      </c>
      <c r="E38" s="136">
        <v>35317</v>
      </c>
      <c r="G38" s="177"/>
    </row>
    <row r="39" spans="2:7" ht="12.75" customHeight="1" x14ac:dyDescent="0.2">
      <c r="B39" s="174" t="s">
        <v>578</v>
      </c>
      <c r="C39" s="174" t="s">
        <v>1370</v>
      </c>
      <c r="D39" s="174" t="s">
        <v>325</v>
      </c>
      <c r="E39" s="136">
        <v>34990</v>
      </c>
      <c r="G39" s="177"/>
    </row>
    <row r="40" spans="2:7" ht="12.75" customHeight="1" x14ac:dyDescent="0.2">
      <c r="B40" s="174" t="s">
        <v>591</v>
      </c>
      <c r="C40" s="174" t="s">
        <v>1284</v>
      </c>
      <c r="D40" s="174" t="s">
        <v>406</v>
      </c>
      <c r="E40" s="136">
        <v>34801</v>
      </c>
      <c r="G40" s="177"/>
    </row>
    <row r="41" spans="2:7" ht="12.75" customHeight="1" x14ac:dyDescent="0.2">
      <c r="B41" s="174" t="s">
        <v>564</v>
      </c>
      <c r="C41" s="174" t="s">
        <v>1298</v>
      </c>
      <c r="D41" s="174" t="s">
        <v>341</v>
      </c>
      <c r="E41" s="136">
        <v>34643</v>
      </c>
      <c r="G41" s="177"/>
    </row>
    <row r="42" spans="2:7" ht="12.75" customHeight="1" x14ac:dyDescent="0.2">
      <c r="B42" s="174" t="s">
        <v>458</v>
      </c>
      <c r="C42" s="174" t="s">
        <v>1321</v>
      </c>
      <c r="D42" s="174" t="s">
        <v>323</v>
      </c>
      <c r="E42" s="136">
        <v>34526</v>
      </c>
      <c r="G42" s="177"/>
    </row>
    <row r="43" spans="2:7" ht="12.75" customHeight="1" x14ac:dyDescent="0.2">
      <c r="B43" s="174" t="s">
        <v>569</v>
      </c>
      <c r="C43" s="174" t="s">
        <v>1289</v>
      </c>
      <c r="D43" s="174" t="s">
        <v>346</v>
      </c>
      <c r="E43" s="136">
        <v>34494</v>
      </c>
      <c r="G43" s="177"/>
    </row>
    <row r="44" spans="2:7" ht="12.75" customHeight="1" x14ac:dyDescent="0.2">
      <c r="B44" s="174" t="s">
        <v>503</v>
      </c>
      <c r="C44" s="174" t="s">
        <v>1192</v>
      </c>
      <c r="D44" s="174" t="s">
        <v>365</v>
      </c>
      <c r="E44" s="136">
        <v>34263</v>
      </c>
      <c r="G44" s="177"/>
    </row>
    <row r="45" spans="2:7" ht="12.75" customHeight="1" x14ac:dyDescent="0.2">
      <c r="B45" s="174" t="s">
        <v>1551</v>
      </c>
      <c r="C45" s="174" t="s">
        <v>1552</v>
      </c>
      <c r="D45" s="174" t="s">
        <v>341</v>
      </c>
      <c r="E45" s="136">
        <v>33979</v>
      </c>
      <c r="G45" s="177"/>
    </row>
    <row r="46" spans="2:7" ht="12.75" customHeight="1" x14ac:dyDescent="0.2">
      <c r="B46" s="174" t="s">
        <v>603</v>
      </c>
      <c r="C46" s="174" t="s">
        <v>1326</v>
      </c>
      <c r="D46" s="174" t="s">
        <v>470</v>
      </c>
      <c r="E46" s="136">
        <v>33950</v>
      </c>
      <c r="G46" s="177"/>
    </row>
    <row r="47" spans="2:7" ht="12.75" customHeight="1" x14ac:dyDescent="0.2">
      <c r="B47" s="174" t="s">
        <v>565</v>
      </c>
      <c r="C47" s="174" t="s">
        <v>1205</v>
      </c>
      <c r="D47" s="174" t="s">
        <v>323</v>
      </c>
      <c r="E47" s="136">
        <v>33887</v>
      </c>
      <c r="G47" s="177"/>
    </row>
    <row r="48" spans="2:7" ht="12.75" customHeight="1" x14ac:dyDescent="0.2">
      <c r="B48" s="174" t="s">
        <v>586</v>
      </c>
      <c r="C48" s="174" t="s">
        <v>1357</v>
      </c>
      <c r="D48" s="174" t="s">
        <v>323</v>
      </c>
      <c r="E48" s="136">
        <v>33767</v>
      </c>
      <c r="G48" s="177"/>
    </row>
    <row r="49" spans="2:7" ht="12.75" customHeight="1" x14ac:dyDescent="0.2">
      <c r="B49" s="174" t="s">
        <v>497</v>
      </c>
      <c r="C49" s="174" t="s">
        <v>1157</v>
      </c>
      <c r="D49" s="174" t="s">
        <v>406</v>
      </c>
      <c r="E49" s="136">
        <v>33395</v>
      </c>
      <c r="G49" s="177"/>
    </row>
    <row r="50" spans="2:7" ht="12.75" customHeight="1" x14ac:dyDescent="0.2">
      <c r="B50" s="174" t="s">
        <v>478</v>
      </c>
      <c r="C50" s="174" t="s">
        <v>1216</v>
      </c>
      <c r="D50" s="174" t="s">
        <v>341</v>
      </c>
      <c r="E50" s="136">
        <v>33055</v>
      </c>
      <c r="G50" s="177"/>
    </row>
    <row r="51" spans="2:7" ht="12.75" customHeight="1" x14ac:dyDescent="0.2">
      <c r="B51" s="174" t="s">
        <v>558</v>
      </c>
      <c r="C51" s="174" t="s">
        <v>1300</v>
      </c>
      <c r="D51" s="174" t="s">
        <v>341</v>
      </c>
      <c r="E51" s="136">
        <v>33032</v>
      </c>
      <c r="G51" s="177"/>
    </row>
    <row r="52" spans="2:7" ht="12.75" customHeight="1" x14ac:dyDescent="0.2">
      <c r="B52" s="174" t="s">
        <v>602</v>
      </c>
      <c r="C52" s="174" t="s">
        <v>1282</v>
      </c>
      <c r="D52" s="174" t="s">
        <v>339</v>
      </c>
      <c r="E52" s="136">
        <v>32854</v>
      </c>
      <c r="G52" s="177"/>
    </row>
    <row r="53" spans="2:7" ht="12.75" customHeight="1" x14ac:dyDescent="0.2">
      <c r="B53" s="175" t="s">
        <v>418</v>
      </c>
      <c r="C53" s="175" t="s">
        <v>1213</v>
      </c>
      <c r="D53" s="175" t="s">
        <v>325</v>
      </c>
      <c r="E53" s="176">
        <v>32602</v>
      </c>
      <c r="G53" s="177"/>
    </row>
    <row r="54" spans="2:7" s="208" customFormat="1" ht="4.5" customHeight="1" x14ac:dyDescent="0.2">
      <c r="B54" s="241"/>
    </row>
    <row r="55" spans="2:7" ht="25.5" customHeight="1" x14ac:dyDescent="0.2">
      <c r="B55" s="316" t="s">
        <v>1463</v>
      </c>
      <c r="C55" s="316"/>
      <c r="D55" s="316"/>
      <c r="E55" s="316"/>
    </row>
  </sheetData>
  <mergeCells count="5">
    <mergeCell ref="B2:E2"/>
    <mergeCell ref="B3:E3"/>
    <mergeCell ref="B4:E4"/>
    <mergeCell ref="B6:C6"/>
    <mergeCell ref="B55:E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5"/>
  <sheetViews>
    <sheetView showGridLines="0" workbookViewId="0">
      <selection activeCell="K37" sqref="K37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875" style="170" customWidth="1"/>
    <col min="10" max="10" width="15.625" style="170" customWidth="1"/>
    <col min="11" max="16384" width="9" style="170"/>
  </cols>
  <sheetData>
    <row r="1" spans="2:7" ht="15" customHeight="1" x14ac:dyDescent="0.2">
      <c r="B1" s="206"/>
      <c r="C1" s="171"/>
      <c r="D1" s="172"/>
      <c r="E1" s="172" t="s">
        <v>735</v>
      </c>
    </row>
    <row r="2" spans="2:7" ht="15" customHeight="1" x14ac:dyDescent="0.2">
      <c r="B2" s="313" t="s">
        <v>319</v>
      </c>
      <c r="C2" s="313"/>
      <c r="D2" s="313"/>
      <c r="E2" s="313"/>
    </row>
    <row r="3" spans="2:7" ht="15" customHeight="1" x14ac:dyDescent="0.2">
      <c r="B3" s="313" t="s">
        <v>1510</v>
      </c>
      <c r="C3" s="313"/>
      <c r="D3" s="313"/>
      <c r="E3" s="313"/>
    </row>
    <row r="4" spans="2:7" ht="15" customHeight="1" x14ac:dyDescent="0.2">
      <c r="B4" s="314" t="s">
        <v>1473</v>
      </c>
      <c r="C4" s="314"/>
      <c r="D4" s="314"/>
      <c r="E4" s="314"/>
    </row>
    <row r="5" spans="2:7" ht="15" customHeight="1" x14ac:dyDescent="0.2">
      <c r="G5" s="177"/>
    </row>
    <row r="6" spans="2:7" ht="40.5" customHeight="1" x14ac:dyDescent="0.2">
      <c r="B6" s="315" t="s">
        <v>1375</v>
      </c>
      <c r="C6" s="315"/>
      <c r="D6" s="211" t="s">
        <v>807</v>
      </c>
      <c r="E6" s="212" t="s">
        <v>1460</v>
      </c>
    </row>
    <row r="7" spans="2:7" ht="12.75" customHeight="1" x14ac:dyDescent="0.2">
      <c r="B7" s="199" t="s">
        <v>615</v>
      </c>
      <c r="C7" s="199" t="s">
        <v>1359</v>
      </c>
      <c r="D7" s="199" t="s">
        <v>365</v>
      </c>
      <c r="E7" s="135">
        <v>32499</v>
      </c>
      <c r="G7" s="177"/>
    </row>
    <row r="8" spans="2:7" ht="12.75" customHeight="1" x14ac:dyDescent="0.2">
      <c r="B8" s="174" t="s">
        <v>474</v>
      </c>
      <c r="C8" s="174" t="s">
        <v>1231</v>
      </c>
      <c r="D8" s="174" t="s">
        <v>325</v>
      </c>
      <c r="E8" s="136">
        <v>32412</v>
      </c>
      <c r="G8" s="177"/>
    </row>
    <row r="9" spans="2:7" ht="12.75" customHeight="1" x14ac:dyDescent="0.2">
      <c r="B9" s="174" t="s">
        <v>626</v>
      </c>
      <c r="C9" s="174" t="s">
        <v>1311</v>
      </c>
      <c r="D9" s="174" t="s">
        <v>365</v>
      </c>
      <c r="E9" s="136">
        <v>32366</v>
      </c>
      <c r="G9" s="177"/>
    </row>
    <row r="10" spans="2:7" ht="12.75" customHeight="1" x14ac:dyDescent="0.2">
      <c r="B10" s="174" t="s">
        <v>1553</v>
      </c>
      <c r="C10" s="174" t="s">
        <v>1554</v>
      </c>
      <c r="D10" s="174" t="s">
        <v>323</v>
      </c>
      <c r="E10" s="136">
        <v>32297</v>
      </c>
      <c r="G10" s="177"/>
    </row>
    <row r="11" spans="2:7" ht="12.75" customHeight="1" x14ac:dyDescent="0.2">
      <c r="B11" s="174" t="s">
        <v>485</v>
      </c>
      <c r="C11" s="174" t="s">
        <v>1279</v>
      </c>
      <c r="D11" s="174" t="s">
        <v>356</v>
      </c>
      <c r="E11" s="136">
        <v>32249</v>
      </c>
      <c r="G11" s="177"/>
    </row>
    <row r="12" spans="2:7" ht="12.75" customHeight="1" x14ac:dyDescent="0.2">
      <c r="B12" s="174" t="s">
        <v>588</v>
      </c>
      <c r="C12" s="174" t="s">
        <v>1315</v>
      </c>
      <c r="D12" s="174" t="s">
        <v>346</v>
      </c>
      <c r="E12" s="136">
        <v>32135</v>
      </c>
      <c r="G12" s="177"/>
    </row>
    <row r="13" spans="2:7" ht="12.75" customHeight="1" x14ac:dyDescent="0.2">
      <c r="B13" s="174" t="s">
        <v>1555</v>
      </c>
      <c r="C13" s="174" t="s">
        <v>1556</v>
      </c>
      <c r="D13" s="174" t="s">
        <v>365</v>
      </c>
      <c r="E13" s="136">
        <v>31860</v>
      </c>
      <c r="G13" s="177"/>
    </row>
    <row r="14" spans="2:7" ht="12.75" customHeight="1" x14ac:dyDescent="0.2">
      <c r="B14" s="174" t="s">
        <v>1557</v>
      </c>
      <c r="C14" s="174" t="s">
        <v>1558</v>
      </c>
      <c r="D14" s="174" t="s">
        <v>341</v>
      </c>
      <c r="E14" s="136">
        <v>31574</v>
      </c>
      <c r="G14" s="177"/>
    </row>
    <row r="15" spans="2:7" ht="12.75" customHeight="1" x14ac:dyDescent="0.2">
      <c r="B15" s="174" t="s">
        <v>450</v>
      </c>
      <c r="C15" s="174" t="s">
        <v>1225</v>
      </c>
      <c r="D15" s="174" t="s">
        <v>348</v>
      </c>
      <c r="E15" s="136">
        <v>31493</v>
      </c>
      <c r="G15" s="177"/>
    </row>
    <row r="16" spans="2:7" ht="12.75" customHeight="1" x14ac:dyDescent="0.2">
      <c r="B16" s="174" t="s">
        <v>624</v>
      </c>
      <c r="C16" s="174" t="s">
        <v>1364</v>
      </c>
      <c r="D16" s="174" t="s">
        <v>625</v>
      </c>
      <c r="E16" s="136">
        <v>31065</v>
      </c>
      <c r="G16" s="177"/>
    </row>
    <row r="17" spans="2:7" ht="12.75" customHeight="1" x14ac:dyDescent="0.2">
      <c r="B17" s="174" t="s">
        <v>1559</v>
      </c>
      <c r="C17" s="174" t="s">
        <v>1560</v>
      </c>
      <c r="D17" s="174" t="s">
        <v>323</v>
      </c>
      <c r="E17" s="136">
        <v>30833</v>
      </c>
      <c r="G17" s="177"/>
    </row>
    <row r="18" spans="2:7" ht="12.75" customHeight="1" x14ac:dyDescent="0.2">
      <c r="B18" s="174" t="s">
        <v>609</v>
      </c>
      <c r="C18" s="174" t="s">
        <v>1275</v>
      </c>
      <c r="D18" s="174" t="s">
        <v>323</v>
      </c>
      <c r="E18" s="136">
        <v>30804</v>
      </c>
      <c r="G18" s="177"/>
    </row>
    <row r="19" spans="2:7" ht="12.75" customHeight="1" x14ac:dyDescent="0.2">
      <c r="B19" s="174" t="s">
        <v>1561</v>
      </c>
      <c r="C19" s="174" t="s">
        <v>1562</v>
      </c>
      <c r="D19" s="174" t="s">
        <v>341</v>
      </c>
      <c r="E19" s="136">
        <v>30776</v>
      </c>
      <c r="G19" s="177"/>
    </row>
    <row r="20" spans="2:7" ht="12.75" customHeight="1" x14ac:dyDescent="0.2">
      <c r="B20" s="174" t="s">
        <v>1563</v>
      </c>
      <c r="C20" s="174" t="s">
        <v>1564</v>
      </c>
      <c r="D20" s="174" t="s">
        <v>323</v>
      </c>
      <c r="E20" s="136">
        <v>30689</v>
      </c>
      <c r="G20" s="177"/>
    </row>
    <row r="21" spans="2:7" ht="12.75" customHeight="1" x14ac:dyDescent="0.2">
      <c r="B21" s="174" t="s">
        <v>1237</v>
      </c>
      <c r="C21" s="174" t="s">
        <v>1238</v>
      </c>
      <c r="D21" s="174" t="s">
        <v>406</v>
      </c>
      <c r="E21" s="136">
        <v>30638</v>
      </c>
      <c r="G21" s="177"/>
    </row>
    <row r="22" spans="2:7" ht="12.75" customHeight="1" x14ac:dyDescent="0.2">
      <c r="B22" s="174" t="s">
        <v>562</v>
      </c>
      <c r="C22" s="174" t="s">
        <v>1344</v>
      </c>
      <c r="D22" s="174" t="s">
        <v>323</v>
      </c>
      <c r="E22" s="136">
        <v>30486</v>
      </c>
      <c r="G22" s="177"/>
    </row>
    <row r="23" spans="2:7" ht="12.75" customHeight="1" x14ac:dyDescent="0.2">
      <c r="B23" s="174" t="s">
        <v>539</v>
      </c>
      <c r="C23" s="174" t="s">
        <v>1257</v>
      </c>
      <c r="D23" s="174" t="s">
        <v>329</v>
      </c>
      <c r="E23" s="136">
        <v>30448</v>
      </c>
      <c r="G23" s="177"/>
    </row>
    <row r="24" spans="2:7" ht="12.75" customHeight="1" x14ac:dyDescent="0.2">
      <c r="B24" s="174" t="s">
        <v>1565</v>
      </c>
      <c r="C24" s="174" t="s">
        <v>1566</v>
      </c>
      <c r="D24" s="174" t="s">
        <v>325</v>
      </c>
      <c r="E24" s="136">
        <v>30189</v>
      </c>
      <c r="G24" s="177"/>
    </row>
    <row r="25" spans="2:7" ht="12.75" customHeight="1" x14ac:dyDescent="0.2">
      <c r="B25" s="174" t="s">
        <v>1567</v>
      </c>
      <c r="C25" s="174" t="s">
        <v>1568</v>
      </c>
      <c r="D25" s="174" t="s">
        <v>346</v>
      </c>
      <c r="E25" s="136">
        <v>30184</v>
      </c>
      <c r="G25" s="177"/>
    </row>
    <row r="26" spans="2:7" ht="12.75" customHeight="1" x14ac:dyDescent="0.2">
      <c r="B26" s="174" t="s">
        <v>611</v>
      </c>
      <c r="C26" s="174" t="s">
        <v>1280</v>
      </c>
      <c r="D26" s="174" t="s">
        <v>382</v>
      </c>
      <c r="E26" s="136">
        <v>30166</v>
      </c>
      <c r="G26" s="177"/>
    </row>
    <row r="27" spans="2:7" ht="12.75" customHeight="1" x14ac:dyDescent="0.2">
      <c r="B27" s="174" t="s">
        <v>606</v>
      </c>
      <c r="C27" s="174" t="s">
        <v>1368</v>
      </c>
      <c r="D27" s="174" t="s">
        <v>406</v>
      </c>
      <c r="E27" s="136">
        <v>29990</v>
      </c>
      <c r="G27" s="177"/>
    </row>
    <row r="28" spans="2:7" ht="12.75" customHeight="1" x14ac:dyDescent="0.2">
      <c r="B28" s="174" t="s">
        <v>1255</v>
      </c>
      <c r="C28" s="174" t="s">
        <v>1256</v>
      </c>
      <c r="D28" s="174" t="s">
        <v>325</v>
      </c>
      <c r="E28" s="136">
        <v>29837</v>
      </c>
      <c r="G28" s="177"/>
    </row>
    <row r="29" spans="2:7" ht="12.75" customHeight="1" x14ac:dyDescent="0.2">
      <c r="B29" s="174" t="s">
        <v>1569</v>
      </c>
      <c r="C29" s="174" t="s">
        <v>1570</v>
      </c>
      <c r="D29" s="174" t="s">
        <v>369</v>
      </c>
      <c r="E29" s="136">
        <v>29632</v>
      </c>
      <c r="G29" s="177"/>
    </row>
    <row r="30" spans="2:7" ht="12.75" customHeight="1" x14ac:dyDescent="0.2">
      <c r="B30" s="174" t="s">
        <v>1571</v>
      </c>
      <c r="C30" s="174" t="s">
        <v>1572</v>
      </c>
      <c r="D30" s="174" t="s">
        <v>402</v>
      </c>
      <c r="E30" s="136">
        <v>29567</v>
      </c>
      <c r="G30" s="177"/>
    </row>
    <row r="31" spans="2:7" ht="12.75" customHeight="1" x14ac:dyDescent="0.2">
      <c r="B31" s="174" t="s">
        <v>1573</v>
      </c>
      <c r="C31" s="174" t="s">
        <v>1574</v>
      </c>
      <c r="D31" s="174" t="s">
        <v>442</v>
      </c>
      <c r="E31" s="136">
        <v>29553</v>
      </c>
      <c r="G31" s="177"/>
    </row>
    <row r="32" spans="2:7" ht="12.75" customHeight="1" x14ac:dyDescent="0.2">
      <c r="B32" s="174" t="s">
        <v>1575</v>
      </c>
      <c r="C32" s="174" t="s">
        <v>1576</v>
      </c>
      <c r="D32" s="174" t="s">
        <v>346</v>
      </c>
      <c r="E32" s="136">
        <v>29172</v>
      </c>
      <c r="G32" s="177"/>
    </row>
    <row r="33" spans="2:7" ht="12.75" customHeight="1" x14ac:dyDescent="0.2">
      <c r="B33" s="174" t="s">
        <v>421</v>
      </c>
      <c r="C33" s="174" t="s">
        <v>1132</v>
      </c>
      <c r="D33" s="174" t="s">
        <v>346</v>
      </c>
      <c r="E33" s="136">
        <v>29112</v>
      </c>
      <c r="G33" s="177"/>
    </row>
    <row r="34" spans="2:7" ht="12.75" customHeight="1" x14ac:dyDescent="0.2">
      <c r="B34" s="174" t="s">
        <v>1577</v>
      </c>
      <c r="C34" s="174" t="s">
        <v>1578</v>
      </c>
      <c r="D34" s="174" t="s">
        <v>341</v>
      </c>
      <c r="E34" s="136">
        <v>28618</v>
      </c>
      <c r="G34" s="177"/>
    </row>
    <row r="35" spans="2:7" ht="12.75" customHeight="1" x14ac:dyDescent="0.2">
      <c r="B35" s="174" t="s">
        <v>627</v>
      </c>
      <c r="C35" s="174" t="s">
        <v>1308</v>
      </c>
      <c r="D35" s="174" t="s">
        <v>341</v>
      </c>
      <c r="E35" s="136">
        <v>28377</v>
      </c>
      <c r="G35" s="177"/>
    </row>
    <row r="36" spans="2:7" ht="12.75" customHeight="1" x14ac:dyDescent="0.2">
      <c r="B36" s="174" t="s">
        <v>1579</v>
      </c>
      <c r="C36" s="174" t="s">
        <v>1580</v>
      </c>
      <c r="D36" s="174" t="s">
        <v>596</v>
      </c>
      <c r="E36" s="136">
        <v>28348</v>
      </c>
      <c r="G36" s="177"/>
    </row>
    <row r="37" spans="2:7" ht="12.75" customHeight="1" x14ac:dyDescent="0.2">
      <c r="B37" s="174" t="s">
        <v>597</v>
      </c>
      <c r="C37" s="174" t="s">
        <v>1307</v>
      </c>
      <c r="D37" s="174" t="s">
        <v>369</v>
      </c>
      <c r="E37" s="136">
        <v>28300</v>
      </c>
      <c r="G37" s="177"/>
    </row>
    <row r="38" spans="2:7" ht="12.75" customHeight="1" x14ac:dyDescent="0.2">
      <c r="B38" s="174" t="s">
        <v>511</v>
      </c>
      <c r="C38" s="174" t="s">
        <v>1277</v>
      </c>
      <c r="D38" s="174" t="s">
        <v>323</v>
      </c>
      <c r="E38" s="136">
        <v>28232</v>
      </c>
      <c r="G38" s="177"/>
    </row>
    <row r="39" spans="2:7" ht="12.75" customHeight="1" x14ac:dyDescent="0.2">
      <c r="B39" s="174" t="s">
        <v>614</v>
      </c>
      <c r="C39" s="174" t="s">
        <v>1285</v>
      </c>
      <c r="D39" s="174" t="s">
        <v>323</v>
      </c>
      <c r="E39" s="136">
        <v>28227</v>
      </c>
      <c r="G39" s="177"/>
    </row>
    <row r="40" spans="2:7" ht="12.75" customHeight="1" x14ac:dyDescent="0.2">
      <c r="B40" s="174" t="s">
        <v>1362</v>
      </c>
      <c r="C40" s="174" t="s">
        <v>1363</v>
      </c>
      <c r="D40" s="174" t="s">
        <v>323</v>
      </c>
      <c r="E40" s="136">
        <v>28199</v>
      </c>
      <c r="G40" s="177"/>
    </row>
    <row r="41" spans="2:7" ht="12.75" customHeight="1" x14ac:dyDescent="0.2">
      <c r="B41" s="174" t="s">
        <v>599</v>
      </c>
      <c r="C41" s="174" t="s">
        <v>1283</v>
      </c>
      <c r="D41" s="174" t="s">
        <v>397</v>
      </c>
      <c r="E41" s="136">
        <v>28077</v>
      </c>
      <c r="G41" s="177"/>
    </row>
    <row r="42" spans="2:7" ht="12.75" customHeight="1" x14ac:dyDescent="0.2">
      <c r="B42" s="174" t="s">
        <v>1581</v>
      </c>
      <c r="C42" s="174" t="s">
        <v>1582</v>
      </c>
      <c r="D42" s="174" t="s">
        <v>325</v>
      </c>
      <c r="E42" s="136">
        <v>28050</v>
      </c>
      <c r="G42" s="177"/>
    </row>
    <row r="43" spans="2:7" ht="12.75" customHeight="1" x14ac:dyDescent="0.2">
      <c r="B43" s="174" t="s">
        <v>621</v>
      </c>
      <c r="C43" s="174" t="s">
        <v>1319</v>
      </c>
      <c r="D43" s="174" t="s">
        <v>325</v>
      </c>
      <c r="E43" s="136">
        <v>28040</v>
      </c>
      <c r="G43" s="177"/>
    </row>
    <row r="44" spans="2:7" ht="12.75" customHeight="1" x14ac:dyDescent="0.2">
      <c r="B44" s="174" t="s">
        <v>1583</v>
      </c>
      <c r="C44" s="174" t="s">
        <v>1584</v>
      </c>
      <c r="D44" s="174" t="s">
        <v>323</v>
      </c>
      <c r="E44" s="136">
        <v>27851</v>
      </c>
      <c r="G44" s="177"/>
    </row>
    <row r="45" spans="2:7" ht="12.75" customHeight="1" x14ac:dyDescent="0.2">
      <c r="B45" s="174" t="s">
        <v>1585</v>
      </c>
      <c r="C45" s="174" t="s">
        <v>1586</v>
      </c>
      <c r="D45" s="174" t="s">
        <v>346</v>
      </c>
      <c r="E45" s="136">
        <v>27837</v>
      </c>
      <c r="G45" s="177"/>
    </row>
    <row r="46" spans="2:7" ht="12.75" customHeight="1" x14ac:dyDescent="0.2">
      <c r="B46" s="174" t="s">
        <v>1587</v>
      </c>
      <c r="C46" s="174" t="s">
        <v>1588</v>
      </c>
      <c r="D46" s="174" t="s">
        <v>596</v>
      </c>
      <c r="E46" s="136">
        <v>27784</v>
      </c>
      <c r="G46" s="177"/>
    </row>
    <row r="47" spans="2:7" ht="12.75" customHeight="1" x14ac:dyDescent="0.2">
      <c r="B47" s="174" t="s">
        <v>1589</v>
      </c>
      <c r="C47" s="174" t="s">
        <v>1590</v>
      </c>
      <c r="D47" s="174" t="s">
        <v>323</v>
      </c>
      <c r="E47" s="136">
        <v>27693</v>
      </c>
      <c r="G47" s="177"/>
    </row>
    <row r="48" spans="2:7" ht="12.75" customHeight="1" x14ac:dyDescent="0.2">
      <c r="B48" s="174" t="s">
        <v>607</v>
      </c>
      <c r="C48" s="174" t="s">
        <v>1291</v>
      </c>
      <c r="D48" s="174" t="s">
        <v>406</v>
      </c>
      <c r="E48" s="136">
        <v>27683</v>
      </c>
      <c r="G48" s="177"/>
    </row>
    <row r="49" spans="2:7" ht="12.75" customHeight="1" x14ac:dyDescent="0.2">
      <c r="B49" s="174" t="s">
        <v>1591</v>
      </c>
      <c r="C49" s="174" t="s">
        <v>1592</v>
      </c>
      <c r="D49" s="174" t="s">
        <v>596</v>
      </c>
      <c r="E49" s="136">
        <v>27657</v>
      </c>
      <c r="G49" s="177"/>
    </row>
    <row r="50" spans="2:7" ht="12.75" customHeight="1" x14ac:dyDescent="0.2">
      <c r="B50" s="174" t="s">
        <v>1593</v>
      </c>
      <c r="C50" s="174" t="s">
        <v>1594</v>
      </c>
      <c r="D50" s="174" t="s">
        <v>323</v>
      </c>
      <c r="E50" s="136">
        <v>27589</v>
      </c>
      <c r="G50" s="177"/>
    </row>
    <row r="51" spans="2:7" ht="12.75" customHeight="1" x14ac:dyDescent="0.2">
      <c r="B51" s="174" t="s">
        <v>1595</v>
      </c>
      <c r="C51" s="174" t="s">
        <v>1596</v>
      </c>
      <c r="D51" s="174" t="s">
        <v>323</v>
      </c>
      <c r="E51" s="136">
        <v>27552</v>
      </c>
      <c r="G51" s="177"/>
    </row>
    <row r="52" spans="2:7" ht="12.75" customHeight="1" x14ac:dyDescent="0.2">
      <c r="B52" s="174" t="s">
        <v>1597</v>
      </c>
      <c r="C52" s="174" t="s">
        <v>1598</v>
      </c>
      <c r="D52" s="174" t="s">
        <v>382</v>
      </c>
      <c r="E52" s="136">
        <v>27119</v>
      </c>
      <c r="G52" s="177"/>
    </row>
    <row r="53" spans="2:7" ht="12.75" customHeight="1" x14ac:dyDescent="0.2">
      <c r="B53" s="175" t="s">
        <v>1599</v>
      </c>
      <c r="C53" s="175" t="s">
        <v>1600</v>
      </c>
      <c r="D53" s="175" t="s">
        <v>341</v>
      </c>
      <c r="E53" s="176">
        <v>27025</v>
      </c>
      <c r="G53" s="177"/>
    </row>
    <row r="54" spans="2:7" s="208" customFormat="1" ht="4.5" customHeight="1" x14ac:dyDescent="0.2">
      <c r="B54" s="241"/>
    </row>
    <row r="55" spans="2:7" ht="25.5" customHeight="1" x14ac:dyDescent="0.2">
      <c r="B55" s="316" t="s">
        <v>1463</v>
      </c>
      <c r="C55" s="316"/>
      <c r="D55" s="316"/>
      <c r="E55" s="316"/>
    </row>
  </sheetData>
  <mergeCells count="5">
    <mergeCell ref="B2:E2"/>
    <mergeCell ref="B3:E3"/>
    <mergeCell ref="B4:E4"/>
    <mergeCell ref="B6:C6"/>
    <mergeCell ref="B55:E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5"/>
  <sheetViews>
    <sheetView showGridLines="0" workbookViewId="0">
      <selection activeCell="L36" sqref="L36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875" style="170" customWidth="1"/>
    <col min="10" max="10" width="15.625" style="170" customWidth="1"/>
    <col min="11" max="16384" width="9" style="170"/>
  </cols>
  <sheetData>
    <row r="1" spans="2:7" ht="15" customHeight="1" x14ac:dyDescent="0.2">
      <c r="B1" s="206"/>
      <c r="C1" s="171"/>
      <c r="D1" s="172"/>
      <c r="E1" s="172" t="s">
        <v>735</v>
      </c>
    </row>
    <row r="2" spans="2:7" ht="15" customHeight="1" x14ac:dyDescent="0.2">
      <c r="B2" s="313" t="s">
        <v>319</v>
      </c>
      <c r="C2" s="313"/>
      <c r="D2" s="313"/>
      <c r="E2" s="313"/>
    </row>
    <row r="3" spans="2:7" ht="15" customHeight="1" x14ac:dyDescent="0.2">
      <c r="B3" s="313" t="s">
        <v>1510</v>
      </c>
      <c r="C3" s="313"/>
      <c r="D3" s="313"/>
      <c r="E3" s="313"/>
    </row>
    <row r="4" spans="2:7" ht="15" customHeight="1" x14ac:dyDescent="0.2">
      <c r="B4" s="314" t="s">
        <v>1473</v>
      </c>
      <c r="C4" s="314"/>
      <c r="D4" s="314"/>
      <c r="E4" s="314"/>
    </row>
    <row r="5" spans="2:7" ht="15" customHeight="1" x14ac:dyDescent="0.2">
      <c r="G5" s="177"/>
    </row>
    <row r="6" spans="2:7" ht="40.5" customHeight="1" x14ac:dyDescent="0.2">
      <c r="B6" s="315" t="s">
        <v>1375</v>
      </c>
      <c r="C6" s="315"/>
      <c r="D6" s="211" t="s">
        <v>807</v>
      </c>
      <c r="E6" s="212" t="s">
        <v>1460</v>
      </c>
    </row>
    <row r="7" spans="2:7" ht="12.75" customHeight="1" x14ac:dyDescent="0.2">
      <c r="B7" s="199" t="s">
        <v>616</v>
      </c>
      <c r="C7" s="199" t="s">
        <v>1259</v>
      </c>
      <c r="D7" s="199" t="s">
        <v>323</v>
      </c>
      <c r="E7" s="135">
        <v>27000</v>
      </c>
      <c r="G7" s="177"/>
    </row>
    <row r="8" spans="2:7" ht="12.75" customHeight="1" x14ac:dyDescent="0.2">
      <c r="B8" s="174" t="s">
        <v>1601</v>
      </c>
      <c r="C8" s="174" t="s">
        <v>1602</v>
      </c>
      <c r="D8" s="174" t="s">
        <v>323</v>
      </c>
      <c r="E8" s="136">
        <v>26840</v>
      </c>
      <c r="G8" s="177"/>
    </row>
    <row r="9" spans="2:7" ht="12.75" customHeight="1" x14ac:dyDescent="0.2">
      <c r="B9" s="174" t="s">
        <v>1603</v>
      </c>
      <c r="C9" s="174" t="s">
        <v>1604</v>
      </c>
      <c r="D9" s="174" t="s">
        <v>323</v>
      </c>
      <c r="E9" s="136">
        <v>26798</v>
      </c>
      <c r="G9" s="177"/>
    </row>
    <row r="10" spans="2:7" ht="12.75" customHeight="1" x14ac:dyDescent="0.2">
      <c r="B10" s="174" t="s">
        <v>1605</v>
      </c>
      <c r="C10" s="174" t="s">
        <v>1606</v>
      </c>
      <c r="D10" s="174" t="s">
        <v>406</v>
      </c>
      <c r="E10" s="136">
        <v>26744</v>
      </c>
      <c r="G10" s="177"/>
    </row>
    <row r="11" spans="2:7" ht="12.75" customHeight="1" x14ac:dyDescent="0.2">
      <c r="B11" s="174" t="s">
        <v>623</v>
      </c>
      <c r="C11" s="174" t="s">
        <v>1338</v>
      </c>
      <c r="D11" s="174" t="s">
        <v>365</v>
      </c>
      <c r="E11" s="136">
        <v>26296</v>
      </c>
      <c r="G11" s="177"/>
    </row>
    <row r="12" spans="2:7" ht="12.75" customHeight="1" x14ac:dyDescent="0.2">
      <c r="B12" s="174" t="s">
        <v>1607</v>
      </c>
      <c r="C12" s="174" t="s">
        <v>1608</v>
      </c>
      <c r="D12" s="174" t="s">
        <v>325</v>
      </c>
      <c r="E12" s="136">
        <v>26180</v>
      </c>
      <c r="G12" s="177"/>
    </row>
    <row r="13" spans="2:7" ht="12.75" customHeight="1" x14ac:dyDescent="0.2">
      <c r="B13" s="174" t="s">
        <v>1609</v>
      </c>
      <c r="C13" s="174" t="s">
        <v>1610</v>
      </c>
      <c r="D13" s="174" t="s">
        <v>365</v>
      </c>
      <c r="E13" s="136">
        <v>26165</v>
      </c>
      <c r="G13" s="177"/>
    </row>
    <row r="14" spans="2:7" ht="12.75" customHeight="1" x14ac:dyDescent="0.2">
      <c r="B14" s="174" t="s">
        <v>1611</v>
      </c>
      <c r="C14" s="174" t="s">
        <v>1612</v>
      </c>
      <c r="D14" s="174" t="s">
        <v>325</v>
      </c>
      <c r="E14" s="136">
        <v>25865</v>
      </c>
      <c r="G14" s="177"/>
    </row>
    <row r="15" spans="2:7" ht="12.75" customHeight="1" x14ac:dyDescent="0.2">
      <c r="B15" s="174" t="s">
        <v>1349</v>
      </c>
      <c r="C15" s="174" t="s">
        <v>1350</v>
      </c>
      <c r="D15" s="174" t="s">
        <v>341</v>
      </c>
      <c r="E15" s="136">
        <v>25748</v>
      </c>
      <c r="G15" s="177"/>
    </row>
    <row r="16" spans="2:7" ht="12.75" customHeight="1" x14ac:dyDescent="0.2">
      <c r="B16" s="174" t="s">
        <v>1613</v>
      </c>
      <c r="C16" s="174" t="s">
        <v>1614</v>
      </c>
      <c r="D16" s="174" t="s">
        <v>323</v>
      </c>
      <c r="E16" s="136">
        <v>25692</v>
      </c>
      <c r="G16" s="177"/>
    </row>
    <row r="17" spans="2:7" ht="12.75" customHeight="1" x14ac:dyDescent="0.2">
      <c r="B17" s="174" t="s">
        <v>1615</v>
      </c>
      <c r="C17" s="174" t="s">
        <v>1616</v>
      </c>
      <c r="D17" s="174" t="s">
        <v>382</v>
      </c>
      <c r="E17" s="136">
        <v>25658</v>
      </c>
      <c r="G17" s="177"/>
    </row>
    <row r="18" spans="2:7" ht="12.75" customHeight="1" x14ac:dyDescent="0.2">
      <c r="B18" s="174" t="s">
        <v>1617</v>
      </c>
      <c r="C18" s="174" t="s">
        <v>1618</v>
      </c>
      <c r="D18" s="174" t="s">
        <v>323</v>
      </c>
      <c r="E18" s="136">
        <v>25560</v>
      </c>
      <c r="G18" s="177"/>
    </row>
    <row r="19" spans="2:7" ht="12.75" customHeight="1" x14ac:dyDescent="0.2">
      <c r="B19" s="174" t="s">
        <v>552</v>
      </c>
      <c r="C19" s="174" t="s">
        <v>1343</v>
      </c>
      <c r="D19" s="174" t="s">
        <v>323</v>
      </c>
      <c r="E19" s="136">
        <v>25553</v>
      </c>
      <c r="G19" s="177"/>
    </row>
    <row r="20" spans="2:7" ht="12.75" customHeight="1" x14ac:dyDescent="0.2">
      <c r="B20" s="174" t="s">
        <v>576</v>
      </c>
      <c r="C20" s="174" t="s">
        <v>1281</v>
      </c>
      <c r="D20" s="174" t="s">
        <v>365</v>
      </c>
      <c r="E20" s="136">
        <v>25522</v>
      </c>
      <c r="G20" s="177"/>
    </row>
    <row r="21" spans="2:7" ht="12.75" customHeight="1" x14ac:dyDescent="0.2">
      <c r="B21" s="174" t="s">
        <v>1619</v>
      </c>
      <c r="C21" s="174" t="s">
        <v>1620</v>
      </c>
      <c r="D21" s="174" t="s">
        <v>341</v>
      </c>
      <c r="E21" s="136">
        <v>25478</v>
      </c>
      <c r="G21" s="177"/>
    </row>
    <row r="22" spans="2:7" ht="12.75" customHeight="1" x14ac:dyDescent="0.2">
      <c r="B22" s="174" t="s">
        <v>423</v>
      </c>
      <c r="C22" s="174" t="s">
        <v>1222</v>
      </c>
      <c r="D22" s="174" t="s">
        <v>323</v>
      </c>
      <c r="E22" s="136">
        <v>25452</v>
      </c>
      <c r="G22" s="177"/>
    </row>
    <row r="23" spans="2:7" ht="12.75" customHeight="1" x14ac:dyDescent="0.2">
      <c r="B23" s="174" t="s">
        <v>1621</v>
      </c>
      <c r="C23" s="174" t="s">
        <v>1622</v>
      </c>
      <c r="D23" s="174" t="s">
        <v>325</v>
      </c>
      <c r="E23" s="136">
        <v>25442</v>
      </c>
      <c r="G23" s="177"/>
    </row>
    <row r="24" spans="2:7" ht="12.75" customHeight="1" x14ac:dyDescent="0.2">
      <c r="B24" s="174" t="s">
        <v>443</v>
      </c>
      <c r="C24" s="174" t="s">
        <v>1240</v>
      </c>
      <c r="D24" s="174" t="s">
        <v>402</v>
      </c>
      <c r="E24" s="136">
        <v>25421</v>
      </c>
      <c r="G24" s="177"/>
    </row>
    <row r="25" spans="2:7" ht="12.75" customHeight="1" x14ac:dyDescent="0.2">
      <c r="B25" s="174" t="s">
        <v>1623</v>
      </c>
      <c r="C25" s="174" t="s">
        <v>1624</v>
      </c>
      <c r="D25" s="174" t="s">
        <v>341</v>
      </c>
      <c r="E25" s="136">
        <v>25411</v>
      </c>
      <c r="G25" s="177"/>
    </row>
    <row r="26" spans="2:7" ht="12.75" customHeight="1" x14ac:dyDescent="0.2">
      <c r="B26" s="174" t="s">
        <v>1625</v>
      </c>
      <c r="C26" s="174" t="s">
        <v>1626</v>
      </c>
      <c r="D26" s="174" t="s">
        <v>369</v>
      </c>
      <c r="E26" s="136">
        <v>25407</v>
      </c>
      <c r="G26" s="177"/>
    </row>
    <row r="27" spans="2:7" ht="12.75" customHeight="1" x14ac:dyDescent="0.2">
      <c r="B27" s="174" t="s">
        <v>1627</v>
      </c>
      <c r="C27" s="174" t="s">
        <v>1628</v>
      </c>
      <c r="D27" s="174" t="s">
        <v>402</v>
      </c>
      <c r="E27" s="136">
        <v>25209</v>
      </c>
      <c r="G27" s="177"/>
    </row>
    <row r="28" spans="2:7" ht="12.75" customHeight="1" x14ac:dyDescent="0.2">
      <c r="B28" s="174" t="s">
        <v>1336</v>
      </c>
      <c r="C28" s="174" t="s">
        <v>1337</v>
      </c>
      <c r="D28" s="174" t="s">
        <v>341</v>
      </c>
      <c r="E28" s="136">
        <v>25184</v>
      </c>
      <c r="G28" s="177"/>
    </row>
    <row r="29" spans="2:7" ht="12.75" customHeight="1" x14ac:dyDescent="0.2">
      <c r="B29" s="174" t="s">
        <v>1629</v>
      </c>
      <c r="C29" s="174" t="s">
        <v>1630</v>
      </c>
      <c r="D29" s="174" t="s">
        <v>325</v>
      </c>
      <c r="E29" s="136">
        <v>25148</v>
      </c>
      <c r="G29" s="177"/>
    </row>
    <row r="30" spans="2:7" ht="12.75" customHeight="1" x14ac:dyDescent="0.2">
      <c r="B30" s="174" t="s">
        <v>1631</v>
      </c>
      <c r="C30" s="174" t="s">
        <v>1632</v>
      </c>
      <c r="D30" s="174" t="s">
        <v>346</v>
      </c>
      <c r="E30" s="136">
        <v>25065</v>
      </c>
      <c r="G30" s="177"/>
    </row>
    <row r="31" spans="2:7" ht="12.75" customHeight="1" x14ac:dyDescent="0.2">
      <c r="B31" s="174" t="s">
        <v>1345</v>
      </c>
      <c r="C31" s="174" t="s">
        <v>1346</v>
      </c>
      <c r="D31" s="174" t="s">
        <v>339</v>
      </c>
      <c r="E31" s="136">
        <v>25009</v>
      </c>
      <c r="G31" s="177"/>
    </row>
    <row r="32" spans="2:7" ht="12.75" customHeight="1" x14ac:dyDescent="0.2">
      <c r="B32" s="174" t="s">
        <v>612</v>
      </c>
      <c r="C32" s="174" t="s">
        <v>1292</v>
      </c>
      <c r="D32" s="174" t="s">
        <v>470</v>
      </c>
      <c r="E32" s="136">
        <v>24974</v>
      </c>
      <c r="G32" s="177"/>
    </row>
    <row r="33" spans="2:7" ht="12.75" customHeight="1" x14ac:dyDescent="0.2">
      <c r="B33" s="174" t="s">
        <v>618</v>
      </c>
      <c r="C33" s="174" t="s">
        <v>1320</v>
      </c>
      <c r="D33" s="174" t="s">
        <v>325</v>
      </c>
      <c r="E33" s="136">
        <v>24880</v>
      </c>
      <c r="G33" s="177"/>
    </row>
    <row r="34" spans="2:7" ht="12.75" customHeight="1" x14ac:dyDescent="0.2">
      <c r="B34" s="174" t="s">
        <v>394</v>
      </c>
      <c r="C34" s="174" t="s">
        <v>1177</v>
      </c>
      <c r="D34" s="174" t="s">
        <v>382</v>
      </c>
      <c r="E34" s="136">
        <v>24805</v>
      </c>
      <c r="G34" s="177"/>
    </row>
    <row r="35" spans="2:7" ht="12.75" customHeight="1" x14ac:dyDescent="0.2">
      <c r="B35" s="174" t="s">
        <v>1633</v>
      </c>
      <c r="C35" s="174" t="s">
        <v>1634</v>
      </c>
      <c r="D35" s="174" t="s">
        <v>348</v>
      </c>
      <c r="E35" s="136">
        <v>24601</v>
      </c>
      <c r="G35" s="177"/>
    </row>
    <row r="36" spans="2:7" ht="12.75" customHeight="1" x14ac:dyDescent="0.2">
      <c r="B36" s="174" t="s">
        <v>1635</v>
      </c>
      <c r="C36" s="174" t="s">
        <v>1636</v>
      </c>
      <c r="D36" s="174" t="s">
        <v>382</v>
      </c>
      <c r="E36" s="136">
        <v>24507</v>
      </c>
      <c r="G36" s="177"/>
    </row>
    <row r="37" spans="2:7" ht="12.75" customHeight="1" x14ac:dyDescent="0.2">
      <c r="B37" s="174" t="s">
        <v>1637</v>
      </c>
      <c r="C37" s="174" t="s">
        <v>1638</v>
      </c>
      <c r="D37" s="174" t="s">
        <v>323</v>
      </c>
      <c r="E37" s="136">
        <v>24474</v>
      </c>
      <c r="G37" s="177"/>
    </row>
    <row r="38" spans="2:7" ht="12.75" customHeight="1" x14ac:dyDescent="0.2">
      <c r="B38" s="174" t="s">
        <v>1639</v>
      </c>
      <c r="C38" s="174" t="s">
        <v>1640</v>
      </c>
      <c r="D38" s="174" t="s">
        <v>323</v>
      </c>
      <c r="E38" s="136">
        <v>24403</v>
      </c>
      <c r="G38" s="177"/>
    </row>
    <row r="39" spans="2:7" ht="12.75" customHeight="1" x14ac:dyDescent="0.2">
      <c r="B39" s="174" t="s">
        <v>1641</v>
      </c>
      <c r="C39" s="174" t="s">
        <v>1642</v>
      </c>
      <c r="D39" s="174" t="s">
        <v>323</v>
      </c>
      <c r="E39" s="136">
        <v>24201</v>
      </c>
      <c r="G39" s="177"/>
    </row>
    <row r="40" spans="2:7" ht="12.75" customHeight="1" x14ac:dyDescent="0.2">
      <c r="B40" s="174" t="s">
        <v>1643</v>
      </c>
      <c r="C40" s="174" t="s">
        <v>1644</v>
      </c>
      <c r="D40" s="174" t="s">
        <v>323</v>
      </c>
      <c r="E40" s="136">
        <v>24144</v>
      </c>
      <c r="G40" s="177"/>
    </row>
    <row r="41" spans="2:7" ht="12.75" customHeight="1" x14ac:dyDescent="0.2">
      <c r="B41" s="174" t="s">
        <v>1645</v>
      </c>
      <c r="C41" s="174" t="s">
        <v>1646</v>
      </c>
      <c r="D41" s="174" t="s">
        <v>341</v>
      </c>
      <c r="E41" s="136">
        <v>24013</v>
      </c>
      <c r="G41" s="177"/>
    </row>
    <row r="42" spans="2:7" ht="12.75" customHeight="1" x14ac:dyDescent="0.2">
      <c r="B42" s="174" t="s">
        <v>601</v>
      </c>
      <c r="C42" s="174" t="s">
        <v>1273</v>
      </c>
      <c r="D42" s="174" t="s">
        <v>341</v>
      </c>
      <c r="E42" s="136">
        <v>24011</v>
      </c>
      <c r="G42" s="177"/>
    </row>
    <row r="43" spans="2:7" ht="12.75" customHeight="1" x14ac:dyDescent="0.2">
      <c r="B43" s="174" t="s">
        <v>1647</v>
      </c>
      <c r="C43" s="174" t="s">
        <v>1648</v>
      </c>
      <c r="D43" s="174" t="s">
        <v>382</v>
      </c>
      <c r="E43" s="136">
        <v>23995</v>
      </c>
      <c r="G43" s="177"/>
    </row>
    <row r="44" spans="2:7" ht="12.75" customHeight="1" x14ac:dyDescent="0.2">
      <c r="B44" s="174" t="s">
        <v>1649</v>
      </c>
      <c r="C44" s="174" t="s">
        <v>1650</v>
      </c>
      <c r="D44" s="174" t="s">
        <v>369</v>
      </c>
      <c r="E44" s="136">
        <v>23822</v>
      </c>
      <c r="G44" s="177"/>
    </row>
    <row r="45" spans="2:7" ht="12.75" customHeight="1" x14ac:dyDescent="0.2">
      <c r="B45" s="174" t="s">
        <v>496</v>
      </c>
      <c r="C45" s="174" t="s">
        <v>1314</v>
      </c>
      <c r="D45" s="174" t="s">
        <v>341</v>
      </c>
      <c r="E45" s="136">
        <v>23805</v>
      </c>
      <c r="G45" s="177"/>
    </row>
    <row r="46" spans="2:7" ht="12.75" customHeight="1" x14ac:dyDescent="0.2">
      <c r="B46" s="174" t="s">
        <v>1651</v>
      </c>
      <c r="C46" s="174" t="s">
        <v>1652</v>
      </c>
      <c r="D46" s="174" t="s">
        <v>406</v>
      </c>
      <c r="E46" s="136">
        <v>23741</v>
      </c>
      <c r="G46" s="177"/>
    </row>
    <row r="47" spans="2:7" ht="12.75" customHeight="1" x14ac:dyDescent="0.2">
      <c r="B47" s="174" t="s">
        <v>1360</v>
      </c>
      <c r="C47" s="174" t="s">
        <v>1361</v>
      </c>
      <c r="D47" s="174" t="s">
        <v>323</v>
      </c>
      <c r="E47" s="136">
        <v>23648</v>
      </c>
      <c r="G47" s="177"/>
    </row>
    <row r="48" spans="2:7" ht="12.75" customHeight="1" x14ac:dyDescent="0.2">
      <c r="B48" s="174" t="s">
        <v>495</v>
      </c>
      <c r="C48" s="174" t="s">
        <v>1198</v>
      </c>
      <c r="D48" s="174" t="s">
        <v>341</v>
      </c>
      <c r="E48" s="136">
        <v>23646</v>
      </c>
      <c r="G48" s="177"/>
    </row>
    <row r="49" spans="2:7" ht="12.75" customHeight="1" x14ac:dyDescent="0.2">
      <c r="B49" s="174" t="s">
        <v>1653</v>
      </c>
      <c r="C49" s="174" t="s">
        <v>1654</v>
      </c>
      <c r="D49" s="174" t="s">
        <v>325</v>
      </c>
      <c r="E49" s="136">
        <v>23590</v>
      </c>
      <c r="G49" s="177"/>
    </row>
    <row r="50" spans="2:7" ht="12.75" customHeight="1" x14ac:dyDescent="0.2">
      <c r="B50" s="174" t="s">
        <v>1655</v>
      </c>
      <c r="C50" s="174" t="s">
        <v>1656</v>
      </c>
      <c r="D50" s="174" t="s">
        <v>346</v>
      </c>
      <c r="E50" s="136">
        <v>23549</v>
      </c>
      <c r="G50" s="177"/>
    </row>
    <row r="51" spans="2:7" ht="12.75" customHeight="1" x14ac:dyDescent="0.2">
      <c r="B51" s="174" t="s">
        <v>1324</v>
      </c>
      <c r="C51" s="174" t="s">
        <v>1325</v>
      </c>
      <c r="D51" s="174" t="s">
        <v>406</v>
      </c>
      <c r="E51" s="136">
        <v>23534</v>
      </c>
      <c r="G51" s="177"/>
    </row>
    <row r="52" spans="2:7" ht="12.75" customHeight="1" x14ac:dyDescent="0.2">
      <c r="B52" s="174" t="s">
        <v>1657</v>
      </c>
      <c r="C52" s="174" t="s">
        <v>1658</v>
      </c>
      <c r="D52" s="174" t="s">
        <v>323</v>
      </c>
      <c r="E52" s="136">
        <v>23433</v>
      </c>
      <c r="G52" s="177"/>
    </row>
    <row r="53" spans="2:7" ht="12.75" customHeight="1" x14ac:dyDescent="0.2">
      <c r="B53" s="175" t="s">
        <v>1659</v>
      </c>
      <c r="C53" s="175" t="s">
        <v>1660</v>
      </c>
      <c r="D53" s="175" t="s">
        <v>329</v>
      </c>
      <c r="E53" s="176">
        <v>23431</v>
      </c>
      <c r="G53" s="177"/>
    </row>
    <row r="54" spans="2:7" s="208" customFormat="1" ht="4.5" customHeight="1" x14ac:dyDescent="0.2">
      <c r="B54" s="241"/>
    </row>
    <row r="55" spans="2:7" ht="25.5" customHeight="1" x14ac:dyDescent="0.2">
      <c r="B55" s="316" t="s">
        <v>1463</v>
      </c>
      <c r="C55" s="316"/>
      <c r="D55" s="316"/>
      <c r="E55" s="316"/>
    </row>
  </sheetData>
  <mergeCells count="5">
    <mergeCell ref="B2:E2"/>
    <mergeCell ref="B3:E3"/>
    <mergeCell ref="B4:E4"/>
    <mergeCell ref="B6:C6"/>
    <mergeCell ref="B55:E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8"/>
  <sheetViews>
    <sheetView showGridLines="0" workbookViewId="0">
      <selection activeCell="K20" sqref="K20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875" style="170" customWidth="1"/>
    <col min="10" max="10" width="15.625" style="170" customWidth="1"/>
    <col min="11" max="16384" width="9" style="170"/>
  </cols>
  <sheetData>
    <row r="1" spans="2:7" ht="15" customHeight="1" x14ac:dyDescent="0.2">
      <c r="B1" s="206"/>
      <c r="C1" s="171"/>
      <c r="D1" s="172"/>
      <c r="E1" s="172" t="s">
        <v>735</v>
      </c>
    </row>
    <row r="2" spans="2:7" ht="15" customHeight="1" x14ac:dyDescent="0.2">
      <c r="B2" s="313" t="s">
        <v>319</v>
      </c>
      <c r="C2" s="313"/>
      <c r="D2" s="313"/>
      <c r="E2" s="313"/>
    </row>
    <row r="3" spans="2:7" ht="15" customHeight="1" x14ac:dyDescent="0.2">
      <c r="B3" s="313" t="s">
        <v>1510</v>
      </c>
      <c r="C3" s="313"/>
      <c r="D3" s="313"/>
      <c r="E3" s="313"/>
    </row>
    <row r="4" spans="2:7" ht="15" customHeight="1" x14ac:dyDescent="0.2">
      <c r="B4" s="314" t="s">
        <v>1473</v>
      </c>
      <c r="C4" s="314"/>
      <c r="D4" s="314"/>
      <c r="E4" s="314"/>
    </row>
    <row r="5" spans="2:7" ht="15" customHeight="1" x14ac:dyDescent="0.2">
      <c r="G5" s="177"/>
    </row>
    <row r="6" spans="2:7" ht="40.5" customHeight="1" x14ac:dyDescent="0.2">
      <c r="B6" s="315" t="s">
        <v>1375</v>
      </c>
      <c r="C6" s="315"/>
      <c r="D6" s="211" t="s">
        <v>807</v>
      </c>
      <c r="E6" s="212" t="s">
        <v>1460</v>
      </c>
    </row>
    <row r="7" spans="2:7" ht="12.75" customHeight="1" x14ac:dyDescent="0.2">
      <c r="B7" s="199" t="s">
        <v>1661</v>
      </c>
      <c r="C7" s="199" t="s">
        <v>1662</v>
      </c>
      <c r="D7" s="199" t="s">
        <v>339</v>
      </c>
      <c r="E7" s="135">
        <v>23418</v>
      </c>
      <c r="G7" s="177"/>
    </row>
    <row r="8" spans="2:7" ht="12.75" customHeight="1" x14ac:dyDescent="0.2">
      <c r="B8" s="174" t="s">
        <v>619</v>
      </c>
      <c r="C8" s="174" t="s">
        <v>1372</v>
      </c>
      <c r="D8" s="174" t="s">
        <v>406</v>
      </c>
      <c r="E8" s="136">
        <v>23356</v>
      </c>
      <c r="G8" s="177"/>
    </row>
    <row r="9" spans="2:7" ht="12.75" customHeight="1" x14ac:dyDescent="0.2">
      <c r="B9" s="174" t="s">
        <v>1663</v>
      </c>
      <c r="C9" s="174" t="s">
        <v>1664</v>
      </c>
      <c r="D9" s="174" t="s">
        <v>346</v>
      </c>
      <c r="E9" s="136">
        <v>23337</v>
      </c>
      <c r="G9" s="177"/>
    </row>
    <row r="10" spans="2:7" ht="12.75" customHeight="1" x14ac:dyDescent="0.2">
      <c r="B10" s="174" t="s">
        <v>1665</v>
      </c>
      <c r="C10" s="174" t="s">
        <v>1666</v>
      </c>
      <c r="D10" s="174" t="s">
        <v>325</v>
      </c>
      <c r="E10" s="136">
        <v>23163</v>
      </c>
      <c r="G10" s="177"/>
    </row>
    <row r="11" spans="2:7" ht="12.75" customHeight="1" x14ac:dyDescent="0.2">
      <c r="B11" s="174" t="s">
        <v>1366</v>
      </c>
      <c r="C11" s="174" t="s">
        <v>1367</v>
      </c>
      <c r="D11" s="174" t="s">
        <v>341</v>
      </c>
      <c r="E11" s="136">
        <v>23038</v>
      </c>
      <c r="G11" s="177"/>
    </row>
    <row r="12" spans="2:7" ht="12.75" customHeight="1" x14ac:dyDescent="0.2">
      <c r="B12" s="174" t="s">
        <v>1667</v>
      </c>
      <c r="C12" s="174" t="s">
        <v>1668</v>
      </c>
      <c r="D12" s="174" t="s">
        <v>346</v>
      </c>
      <c r="E12" s="136">
        <v>22976</v>
      </c>
      <c r="G12" s="177"/>
    </row>
    <row r="13" spans="2:7" ht="12.75" customHeight="1" x14ac:dyDescent="0.2">
      <c r="B13" s="174" t="s">
        <v>1347</v>
      </c>
      <c r="C13" s="174" t="s">
        <v>1348</v>
      </c>
      <c r="D13" s="174" t="s">
        <v>339</v>
      </c>
      <c r="E13" s="136">
        <v>22886</v>
      </c>
      <c r="G13" s="177"/>
    </row>
    <row r="14" spans="2:7" ht="12.75" customHeight="1" x14ac:dyDescent="0.2">
      <c r="B14" s="174" t="s">
        <v>1669</v>
      </c>
      <c r="C14" s="174" t="s">
        <v>1670</v>
      </c>
      <c r="D14" s="174" t="s">
        <v>325</v>
      </c>
      <c r="E14" s="136">
        <v>22857</v>
      </c>
      <c r="G14" s="177"/>
    </row>
    <row r="15" spans="2:7" ht="12.75" customHeight="1" x14ac:dyDescent="0.2">
      <c r="B15" s="174" t="s">
        <v>519</v>
      </c>
      <c r="C15" s="174" t="s">
        <v>1371</v>
      </c>
      <c r="D15" s="174" t="s">
        <v>341</v>
      </c>
      <c r="E15" s="136">
        <v>22806</v>
      </c>
      <c r="G15" s="177"/>
    </row>
    <row r="16" spans="2:7" ht="12.75" customHeight="1" x14ac:dyDescent="0.2">
      <c r="B16" s="174" t="s">
        <v>1671</v>
      </c>
      <c r="C16" s="174" t="s">
        <v>1672</v>
      </c>
      <c r="D16" s="174" t="s">
        <v>346</v>
      </c>
      <c r="E16" s="136">
        <v>22804</v>
      </c>
      <c r="G16" s="177"/>
    </row>
    <row r="17" spans="2:7" ht="12.75" customHeight="1" x14ac:dyDescent="0.2">
      <c r="B17" s="174" t="s">
        <v>1673</v>
      </c>
      <c r="C17" s="174" t="s">
        <v>1674</v>
      </c>
      <c r="D17" s="174" t="s">
        <v>442</v>
      </c>
      <c r="E17" s="136">
        <v>22757</v>
      </c>
      <c r="G17" s="177"/>
    </row>
    <row r="18" spans="2:7" ht="12.75" customHeight="1" x14ac:dyDescent="0.2">
      <c r="B18" s="174" t="s">
        <v>622</v>
      </c>
      <c r="C18" s="174" t="s">
        <v>1327</v>
      </c>
      <c r="D18" s="174" t="s">
        <v>341</v>
      </c>
      <c r="E18" s="136">
        <v>22742</v>
      </c>
      <c r="G18" s="177"/>
    </row>
    <row r="19" spans="2:7" ht="12.75" customHeight="1" x14ac:dyDescent="0.2">
      <c r="B19" s="174" t="s">
        <v>1675</v>
      </c>
      <c r="C19" s="174" t="s">
        <v>1676</v>
      </c>
      <c r="D19" s="174" t="s">
        <v>341</v>
      </c>
      <c r="E19" s="136">
        <v>22621</v>
      </c>
      <c r="G19" s="177"/>
    </row>
    <row r="20" spans="2:7" ht="12.75" customHeight="1" x14ac:dyDescent="0.2">
      <c r="B20" s="174" t="s">
        <v>1677</v>
      </c>
      <c r="C20" s="174" t="s">
        <v>1678</v>
      </c>
      <c r="D20" s="174" t="s">
        <v>594</v>
      </c>
      <c r="E20" s="136">
        <v>22568</v>
      </c>
      <c r="G20" s="177"/>
    </row>
    <row r="21" spans="2:7" ht="12.75" customHeight="1" x14ac:dyDescent="0.2">
      <c r="B21" s="174" t="s">
        <v>1304</v>
      </c>
      <c r="C21" s="174" t="s">
        <v>1305</v>
      </c>
      <c r="D21" s="174" t="s">
        <v>323</v>
      </c>
      <c r="E21" s="136">
        <v>22366</v>
      </c>
      <c r="G21" s="177"/>
    </row>
    <row r="22" spans="2:7" ht="12.75" customHeight="1" x14ac:dyDescent="0.2">
      <c r="B22" s="174" t="s">
        <v>608</v>
      </c>
      <c r="C22" s="174" t="s">
        <v>1331</v>
      </c>
      <c r="D22" s="174" t="s">
        <v>369</v>
      </c>
      <c r="E22" s="136">
        <v>22338</v>
      </c>
      <c r="G22" s="177"/>
    </row>
    <row r="23" spans="2:7" ht="12.75" customHeight="1" x14ac:dyDescent="0.2">
      <c r="B23" s="174" t="s">
        <v>1679</v>
      </c>
      <c r="C23" s="174" t="s">
        <v>1680</v>
      </c>
      <c r="D23" s="174" t="s">
        <v>365</v>
      </c>
      <c r="E23" s="136">
        <v>22254</v>
      </c>
      <c r="G23" s="177"/>
    </row>
    <row r="24" spans="2:7" ht="12.75" customHeight="1" x14ac:dyDescent="0.2">
      <c r="B24" s="174" t="s">
        <v>1681</v>
      </c>
      <c r="C24" s="174" t="s">
        <v>1682</v>
      </c>
      <c r="D24" s="174" t="s">
        <v>365</v>
      </c>
      <c r="E24" s="136">
        <v>22236</v>
      </c>
      <c r="G24" s="177"/>
    </row>
    <row r="25" spans="2:7" ht="12.75" customHeight="1" x14ac:dyDescent="0.2">
      <c r="B25" s="174" t="s">
        <v>1683</v>
      </c>
      <c r="C25" s="174" t="s">
        <v>1684</v>
      </c>
      <c r="D25" s="174" t="s">
        <v>339</v>
      </c>
      <c r="E25" s="136">
        <v>21946</v>
      </c>
      <c r="G25" s="177"/>
    </row>
    <row r="26" spans="2:7" ht="12.75" customHeight="1" x14ac:dyDescent="0.2">
      <c r="B26" s="174" t="s">
        <v>1685</v>
      </c>
      <c r="C26" s="174" t="s">
        <v>1686</v>
      </c>
      <c r="D26" s="174" t="s">
        <v>325</v>
      </c>
      <c r="E26" s="136">
        <v>21925</v>
      </c>
      <c r="G26" s="177"/>
    </row>
    <row r="27" spans="2:7" ht="12.75" customHeight="1" x14ac:dyDescent="0.2">
      <c r="B27" s="174" t="s">
        <v>598</v>
      </c>
      <c r="C27" s="174" t="s">
        <v>1278</v>
      </c>
      <c r="D27" s="174" t="s">
        <v>406</v>
      </c>
      <c r="E27" s="136">
        <v>21920</v>
      </c>
      <c r="G27" s="177"/>
    </row>
    <row r="28" spans="2:7" ht="12.75" customHeight="1" x14ac:dyDescent="0.2">
      <c r="B28" s="174" t="s">
        <v>1339</v>
      </c>
      <c r="C28" s="174" t="s">
        <v>1340</v>
      </c>
      <c r="D28" s="174" t="s">
        <v>329</v>
      </c>
      <c r="E28" s="136">
        <v>21877</v>
      </c>
      <c r="G28" s="177"/>
    </row>
    <row r="29" spans="2:7" ht="12.75" customHeight="1" x14ac:dyDescent="0.2">
      <c r="B29" s="174" t="s">
        <v>1687</v>
      </c>
      <c r="C29" s="174" t="s">
        <v>1688</v>
      </c>
      <c r="D29" s="174" t="s">
        <v>325</v>
      </c>
      <c r="E29" s="136">
        <v>21853</v>
      </c>
      <c r="G29" s="177"/>
    </row>
    <row r="30" spans="2:7" ht="12.75" customHeight="1" x14ac:dyDescent="0.2">
      <c r="B30" s="174" t="s">
        <v>1689</v>
      </c>
      <c r="C30" s="174" t="s">
        <v>1690</v>
      </c>
      <c r="D30" s="174" t="s">
        <v>568</v>
      </c>
      <c r="E30" s="136">
        <v>21641</v>
      </c>
      <c r="G30" s="177"/>
    </row>
    <row r="31" spans="2:7" ht="12.75" customHeight="1" x14ac:dyDescent="0.2">
      <c r="B31" s="174" t="s">
        <v>617</v>
      </c>
      <c r="C31" s="174" t="s">
        <v>1301</v>
      </c>
      <c r="D31" s="174" t="s">
        <v>406</v>
      </c>
      <c r="E31" s="136">
        <v>21546</v>
      </c>
      <c r="G31" s="177"/>
    </row>
    <row r="32" spans="2:7" ht="12.75" customHeight="1" x14ac:dyDescent="0.2">
      <c r="B32" s="174" t="s">
        <v>1341</v>
      </c>
      <c r="C32" s="174" t="s">
        <v>1342</v>
      </c>
      <c r="D32" s="174" t="s">
        <v>339</v>
      </c>
      <c r="E32" s="136">
        <v>21533</v>
      </c>
      <c r="G32" s="177"/>
    </row>
    <row r="33" spans="2:7" ht="12.75" customHeight="1" x14ac:dyDescent="0.2">
      <c r="B33" s="174" t="s">
        <v>1691</v>
      </c>
      <c r="C33" s="174" t="s">
        <v>1692</v>
      </c>
      <c r="D33" s="174" t="s">
        <v>442</v>
      </c>
      <c r="E33" s="136">
        <v>21485</v>
      </c>
      <c r="G33" s="177"/>
    </row>
    <row r="34" spans="2:7" ht="12.75" customHeight="1" x14ac:dyDescent="0.2">
      <c r="B34" s="174" t="s">
        <v>1203</v>
      </c>
      <c r="C34" s="174" t="s">
        <v>1204</v>
      </c>
      <c r="D34" s="174" t="s">
        <v>339</v>
      </c>
      <c r="E34" s="136">
        <v>21473</v>
      </c>
      <c r="G34" s="177"/>
    </row>
    <row r="35" spans="2:7" ht="12.75" customHeight="1" x14ac:dyDescent="0.2">
      <c r="B35" s="174" t="s">
        <v>1693</v>
      </c>
      <c r="C35" s="174" t="s">
        <v>1694</v>
      </c>
      <c r="D35" s="174" t="s">
        <v>568</v>
      </c>
      <c r="E35" s="136">
        <v>21451</v>
      </c>
      <c r="G35" s="177"/>
    </row>
    <row r="36" spans="2:7" ht="12.75" customHeight="1" x14ac:dyDescent="0.2">
      <c r="B36" s="174" t="s">
        <v>1695</v>
      </c>
      <c r="C36" s="174" t="s">
        <v>1696</v>
      </c>
      <c r="D36" s="174" t="s">
        <v>375</v>
      </c>
      <c r="E36" s="136">
        <v>21042</v>
      </c>
      <c r="G36" s="177"/>
    </row>
    <row r="37" spans="2:7" ht="12.75" customHeight="1" x14ac:dyDescent="0.2">
      <c r="B37" s="174" t="s">
        <v>1697</v>
      </c>
      <c r="C37" s="174" t="s">
        <v>1698</v>
      </c>
      <c r="D37" s="174" t="s">
        <v>346</v>
      </c>
      <c r="E37" s="136">
        <v>20978</v>
      </c>
      <c r="G37" s="177"/>
    </row>
    <row r="38" spans="2:7" ht="12.75" customHeight="1" x14ac:dyDescent="0.2">
      <c r="B38" s="174" t="s">
        <v>1699</v>
      </c>
      <c r="C38" s="174" t="s">
        <v>1700</v>
      </c>
      <c r="D38" s="174" t="s">
        <v>346</v>
      </c>
      <c r="E38" s="136">
        <v>20950</v>
      </c>
      <c r="G38" s="177"/>
    </row>
    <row r="39" spans="2:7" ht="12.75" customHeight="1" x14ac:dyDescent="0.2">
      <c r="B39" s="174" t="s">
        <v>1701</v>
      </c>
      <c r="C39" s="174" t="s">
        <v>1702</v>
      </c>
      <c r="D39" s="174" t="s">
        <v>323</v>
      </c>
      <c r="E39" s="136">
        <v>20840</v>
      </c>
      <c r="G39" s="177"/>
    </row>
    <row r="40" spans="2:7" ht="12.75" customHeight="1" x14ac:dyDescent="0.2">
      <c r="B40" s="174" t="s">
        <v>1351</v>
      </c>
      <c r="C40" s="174" t="s">
        <v>1352</v>
      </c>
      <c r="D40" s="174" t="s">
        <v>341</v>
      </c>
      <c r="E40" s="136">
        <v>20826</v>
      </c>
      <c r="G40" s="177"/>
    </row>
    <row r="41" spans="2:7" ht="12.75" customHeight="1" x14ac:dyDescent="0.2">
      <c r="B41" s="174" t="s">
        <v>1703</v>
      </c>
      <c r="C41" s="174" t="s">
        <v>1704</v>
      </c>
      <c r="D41" s="174" t="s">
        <v>339</v>
      </c>
      <c r="E41" s="136">
        <v>20807</v>
      </c>
      <c r="G41" s="177"/>
    </row>
    <row r="42" spans="2:7" ht="12.75" customHeight="1" x14ac:dyDescent="0.2">
      <c r="B42" s="174" t="s">
        <v>1373</v>
      </c>
      <c r="C42" s="174" t="s">
        <v>1374</v>
      </c>
      <c r="D42" s="174" t="s">
        <v>339</v>
      </c>
      <c r="E42" s="136">
        <v>20786</v>
      </c>
      <c r="G42" s="177"/>
    </row>
    <row r="43" spans="2:7" ht="12.75" customHeight="1" x14ac:dyDescent="0.2">
      <c r="B43" s="174" t="s">
        <v>1705</v>
      </c>
      <c r="C43" s="174" t="s">
        <v>1706</v>
      </c>
      <c r="D43" s="174" t="s">
        <v>341</v>
      </c>
      <c r="E43" s="136">
        <v>20770</v>
      </c>
      <c r="G43" s="177"/>
    </row>
    <row r="44" spans="2:7" ht="12.75" customHeight="1" x14ac:dyDescent="0.2">
      <c r="B44" s="174" t="s">
        <v>1707</v>
      </c>
      <c r="C44" s="174" t="s">
        <v>1708</v>
      </c>
      <c r="D44" s="174" t="s">
        <v>329</v>
      </c>
      <c r="E44" s="136">
        <v>20729</v>
      </c>
      <c r="G44" s="177"/>
    </row>
    <row r="45" spans="2:7" ht="12.75" customHeight="1" x14ac:dyDescent="0.2">
      <c r="B45" s="174" t="s">
        <v>610</v>
      </c>
      <c r="C45" s="174" t="s">
        <v>1355</v>
      </c>
      <c r="D45" s="174" t="s">
        <v>325</v>
      </c>
      <c r="E45" s="136">
        <v>20712</v>
      </c>
      <c r="G45" s="177"/>
    </row>
    <row r="46" spans="2:7" ht="12.75" customHeight="1" x14ac:dyDescent="0.2">
      <c r="B46" s="174" t="s">
        <v>1709</v>
      </c>
      <c r="C46" s="174" t="s">
        <v>1710</v>
      </c>
      <c r="D46" s="174" t="s">
        <v>339</v>
      </c>
      <c r="E46" s="136">
        <v>20589</v>
      </c>
      <c r="G46" s="177"/>
    </row>
    <row r="47" spans="2:7" ht="12.75" customHeight="1" x14ac:dyDescent="0.2">
      <c r="B47" s="174" t="s">
        <v>1711</v>
      </c>
      <c r="C47" s="174" t="s">
        <v>1712</v>
      </c>
      <c r="D47" s="174" t="s">
        <v>341</v>
      </c>
      <c r="E47" s="136">
        <v>20572</v>
      </c>
      <c r="G47" s="177"/>
    </row>
    <row r="48" spans="2:7" ht="12.75" customHeight="1" x14ac:dyDescent="0.2">
      <c r="B48" s="174" t="s">
        <v>1713</v>
      </c>
      <c r="C48" s="174" t="s">
        <v>1714</v>
      </c>
      <c r="D48" s="174" t="s">
        <v>323</v>
      </c>
      <c r="E48" s="136">
        <v>20551</v>
      </c>
      <c r="G48" s="177"/>
    </row>
    <row r="49" spans="2:7" ht="12.75" customHeight="1" x14ac:dyDescent="0.2">
      <c r="B49" s="174" t="s">
        <v>1715</v>
      </c>
      <c r="C49" s="174" t="s">
        <v>1716</v>
      </c>
      <c r="D49" s="174" t="s">
        <v>365</v>
      </c>
      <c r="E49" s="136">
        <v>20489</v>
      </c>
      <c r="G49" s="177"/>
    </row>
    <row r="50" spans="2:7" ht="12.75" customHeight="1" x14ac:dyDescent="0.2">
      <c r="B50" s="174" t="s">
        <v>1717</v>
      </c>
      <c r="C50" s="174" t="s">
        <v>1718</v>
      </c>
      <c r="D50" s="174" t="s">
        <v>365</v>
      </c>
      <c r="E50" s="136">
        <v>20476</v>
      </c>
      <c r="G50" s="177"/>
    </row>
    <row r="51" spans="2:7" ht="12.75" customHeight="1" x14ac:dyDescent="0.2">
      <c r="B51" s="174" t="s">
        <v>1719</v>
      </c>
      <c r="C51" s="174" t="s">
        <v>1720</v>
      </c>
      <c r="D51" s="174" t="s">
        <v>406</v>
      </c>
      <c r="E51" s="136">
        <v>20433</v>
      </c>
      <c r="G51" s="177"/>
    </row>
    <row r="52" spans="2:7" ht="12.75" customHeight="1" x14ac:dyDescent="0.2">
      <c r="B52" s="174" t="s">
        <v>1721</v>
      </c>
      <c r="C52" s="174" t="s">
        <v>1722</v>
      </c>
      <c r="D52" s="174" t="s">
        <v>323</v>
      </c>
      <c r="E52" s="136">
        <v>20265</v>
      </c>
      <c r="G52" s="177"/>
    </row>
    <row r="53" spans="2:7" ht="12.75" customHeight="1" x14ac:dyDescent="0.2">
      <c r="B53" s="174" t="s">
        <v>1723</v>
      </c>
      <c r="C53" s="174" t="s">
        <v>1724</v>
      </c>
      <c r="D53" s="174" t="s">
        <v>356</v>
      </c>
      <c r="E53" s="136">
        <v>20252</v>
      </c>
      <c r="G53" s="177"/>
    </row>
    <row r="54" spans="2:7" ht="12.75" customHeight="1" x14ac:dyDescent="0.2">
      <c r="B54" s="174" t="s">
        <v>1353</v>
      </c>
      <c r="C54" s="174" t="s">
        <v>1354</v>
      </c>
      <c r="D54" s="174" t="s">
        <v>341</v>
      </c>
      <c r="E54" s="136">
        <v>20184</v>
      </c>
      <c r="G54" s="177"/>
    </row>
    <row r="55" spans="2:7" ht="12.75" customHeight="1" x14ac:dyDescent="0.2">
      <c r="B55" s="174" t="s">
        <v>1725</v>
      </c>
      <c r="C55" s="174" t="s">
        <v>1726</v>
      </c>
      <c r="D55" s="174" t="s">
        <v>348</v>
      </c>
      <c r="E55" s="136">
        <v>20162</v>
      </c>
      <c r="G55" s="177"/>
    </row>
    <row r="56" spans="2:7" ht="12.75" customHeight="1" x14ac:dyDescent="0.2">
      <c r="B56" s="175" t="s">
        <v>1727</v>
      </c>
      <c r="C56" s="175" t="s">
        <v>1728</v>
      </c>
      <c r="D56" s="175" t="s">
        <v>346</v>
      </c>
      <c r="E56" s="176">
        <v>20127</v>
      </c>
      <c r="G56" s="177"/>
    </row>
    <row r="57" spans="2:7" s="208" customFormat="1" ht="4.5" customHeight="1" x14ac:dyDescent="0.2">
      <c r="B57" s="241"/>
    </row>
    <row r="58" spans="2:7" ht="25.5" customHeight="1" x14ac:dyDescent="0.2">
      <c r="B58" s="316" t="s">
        <v>1463</v>
      </c>
      <c r="C58" s="316"/>
      <c r="D58" s="316"/>
      <c r="E58" s="316"/>
    </row>
  </sheetData>
  <mergeCells count="5">
    <mergeCell ref="B2:E2"/>
    <mergeCell ref="B3:E3"/>
    <mergeCell ref="B4:E4"/>
    <mergeCell ref="B6:C6"/>
    <mergeCell ref="B58:E58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7">
    <pageSetUpPr fitToPage="1"/>
  </sheetPr>
  <dimension ref="B1:J53"/>
  <sheetViews>
    <sheetView showGridLines="0" workbookViewId="0">
      <selection activeCell="I2" sqref="I2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625" style="170" customWidth="1"/>
    <col min="10" max="16384" width="9" style="170"/>
  </cols>
  <sheetData>
    <row r="1" spans="2:10" ht="15" customHeight="1" x14ac:dyDescent="0.2">
      <c r="B1" s="206"/>
      <c r="C1" s="171"/>
      <c r="D1" s="172"/>
      <c r="E1" s="172" t="s">
        <v>736</v>
      </c>
      <c r="I1" s="228"/>
    </row>
    <row r="2" spans="2:10" ht="15" customHeight="1" x14ac:dyDescent="0.2">
      <c r="B2" s="313" t="s">
        <v>319</v>
      </c>
      <c r="C2" s="313"/>
      <c r="D2" s="313"/>
      <c r="E2" s="313"/>
      <c r="I2" s="228"/>
      <c r="J2" s="263"/>
    </row>
    <row r="3" spans="2:10" ht="15" customHeight="1" x14ac:dyDescent="0.2">
      <c r="B3" s="313" t="s">
        <v>1729</v>
      </c>
      <c r="C3" s="313"/>
      <c r="D3" s="313"/>
      <c r="E3" s="313"/>
      <c r="I3" s="228"/>
      <c r="J3" s="263"/>
    </row>
    <row r="4" spans="2:10" ht="15" customHeight="1" x14ac:dyDescent="0.2">
      <c r="B4" s="314" t="s">
        <v>1473</v>
      </c>
      <c r="C4" s="314"/>
      <c r="D4" s="314"/>
      <c r="E4" s="314"/>
      <c r="I4" s="204"/>
      <c r="J4" s="266"/>
    </row>
    <row r="5" spans="2:10" ht="15" customHeight="1" x14ac:dyDescent="0.2"/>
    <row r="6" spans="2:10" ht="40.5" customHeight="1" x14ac:dyDescent="0.2">
      <c r="B6" s="317" t="s">
        <v>168</v>
      </c>
      <c r="C6" s="317"/>
      <c r="D6" s="213" t="s">
        <v>807</v>
      </c>
      <c r="E6" s="214" t="s">
        <v>1460</v>
      </c>
    </row>
    <row r="7" spans="2:10" ht="12.75" customHeight="1" x14ac:dyDescent="0.2">
      <c r="B7" s="174" t="s">
        <v>632</v>
      </c>
      <c r="C7" s="174" t="s">
        <v>1377</v>
      </c>
      <c r="D7" s="174" t="s">
        <v>629</v>
      </c>
      <c r="E7" s="136">
        <v>228171</v>
      </c>
    </row>
    <row r="8" spans="2:10" ht="12.75" customHeight="1" x14ac:dyDescent="0.2">
      <c r="B8" s="174" t="s">
        <v>653</v>
      </c>
      <c r="C8" s="174" t="s">
        <v>1379</v>
      </c>
      <c r="D8" s="174" t="s">
        <v>651</v>
      </c>
      <c r="E8" s="136">
        <v>220314</v>
      </c>
    </row>
    <row r="9" spans="2:10" ht="12.75" customHeight="1" x14ac:dyDescent="0.2">
      <c r="B9" s="174" t="s">
        <v>330</v>
      </c>
      <c r="C9" s="174" t="s">
        <v>1051</v>
      </c>
      <c r="D9" s="174" t="s">
        <v>331</v>
      </c>
      <c r="E9" s="136">
        <v>211666</v>
      </c>
    </row>
    <row r="10" spans="2:10" ht="12.75" customHeight="1" x14ac:dyDescent="0.2">
      <c r="B10" s="174" t="s">
        <v>633</v>
      </c>
      <c r="C10" s="174" t="s">
        <v>1376</v>
      </c>
      <c r="D10" s="174" t="s">
        <v>634</v>
      </c>
      <c r="E10" s="136">
        <v>193753</v>
      </c>
    </row>
    <row r="11" spans="2:10" ht="12.75" customHeight="1" x14ac:dyDescent="0.2">
      <c r="B11" s="174" t="s">
        <v>352</v>
      </c>
      <c r="C11" s="174" t="s">
        <v>1067</v>
      </c>
      <c r="D11" s="174" t="s">
        <v>331</v>
      </c>
      <c r="E11" s="136">
        <v>183158</v>
      </c>
    </row>
    <row r="12" spans="2:10" ht="12.75" customHeight="1" x14ac:dyDescent="0.2">
      <c r="B12" s="174" t="s">
        <v>628</v>
      </c>
      <c r="C12" s="174" t="s">
        <v>1382</v>
      </c>
      <c r="D12" s="174" t="s">
        <v>629</v>
      </c>
      <c r="E12" s="136">
        <v>181544</v>
      </c>
    </row>
    <row r="13" spans="2:10" ht="12.75" customHeight="1" x14ac:dyDescent="0.2">
      <c r="B13" s="174" t="s">
        <v>1391</v>
      </c>
      <c r="C13" s="174" t="s">
        <v>1392</v>
      </c>
      <c r="D13" s="174" t="s">
        <v>644</v>
      </c>
      <c r="E13" s="136">
        <v>167382</v>
      </c>
    </row>
    <row r="14" spans="2:10" ht="12.75" customHeight="1" x14ac:dyDescent="0.2">
      <c r="B14" s="174" t="s">
        <v>647</v>
      </c>
      <c r="C14" s="174" t="s">
        <v>1385</v>
      </c>
      <c r="D14" s="174" t="s">
        <v>644</v>
      </c>
      <c r="E14" s="136">
        <v>152705</v>
      </c>
    </row>
    <row r="15" spans="2:10" ht="12.75" customHeight="1" x14ac:dyDescent="0.2">
      <c r="B15" s="174" t="s">
        <v>683</v>
      </c>
      <c r="C15" s="174" t="s">
        <v>1396</v>
      </c>
      <c r="D15" s="174" t="s">
        <v>651</v>
      </c>
      <c r="E15" s="136">
        <v>152075</v>
      </c>
    </row>
    <row r="16" spans="2:10" ht="12.75" customHeight="1" x14ac:dyDescent="0.2">
      <c r="B16" s="174" t="s">
        <v>677</v>
      </c>
      <c r="C16" s="174" t="s">
        <v>1395</v>
      </c>
      <c r="D16" s="174" t="s">
        <v>651</v>
      </c>
      <c r="E16" s="136">
        <v>150404</v>
      </c>
    </row>
    <row r="17" spans="2:5" ht="12.75" customHeight="1" x14ac:dyDescent="0.2">
      <c r="B17" s="174" t="s">
        <v>645</v>
      </c>
      <c r="C17" s="174" t="s">
        <v>1381</v>
      </c>
      <c r="D17" s="174" t="s">
        <v>646</v>
      </c>
      <c r="E17" s="136">
        <v>134420</v>
      </c>
    </row>
    <row r="18" spans="2:5" ht="12.75" customHeight="1" x14ac:dyDescent="0.2">
      <c r="B18" s="174" t="s">
        <v>357</v>
      </c>
      <c r="C18" s="174" t="s">
        <v>1070</v>
      </c>
      <c r="D18" s="174" t="s">
        <v>331</v>
      </c>
      <c r="E18" s="136">
        <v>125849</v>
      </c>
    </row>
    <row r="19" spans="2:5" ht="12.75" customHeight="1" x14ac:dyDescent="0.2">
      <c r="B19" s="174" t="s">
        <v>682</v>
      </c>
      <c r="C19" s="174" t="s">
        <v>1399</v>
      </c>
      <c r="D19" s="174" t="s">
        <v>651</v>
      </c>
      <c r="E19" s="136">
        <v>120000</v>
      </c>
    </row>
    <row r="20" spans="2:5" ht="12.75" customHeight="1" x14ac:dyDescent="0.2">
      <c r="B20" s="174" t="s">
        <v>344</v>
      </c>
      <c r="C20" s="174" t="s">
        <v>1065</v>
      </c>
      <c r="D20" s="174" t="s">
        <v>331</v>
      </c>
      <c r="E20" s="136">
        <v>119421</v>
      </c>
    </row>
    <row r="21" spans="2:5" ht="12.75" customHeight="1" x14ac:dyDescent="0.2">
      <c r="B21" s="174" t="s">
        <v>635</v>
      </c>
      <c r="C21" s="174" t="s">
        <v>1383</v>
      </c>
      <c r="D21" s="174" t="s">
        <v>634</v>
      </c>
      <c r="E21" s="136">
        <v>118278</v>
      </c>
    </row>
    <row r="22" spans="2:5" ht="12.75" customHeight="1" x14ac:dyDescent="0.2">
      <c r="B22" s="174" t="s">
        <v>641</v>
      </c>
      <c r="C22" s="174" t="s">
        <v>1378</v>
      </c>
      <c r="D22" s="174" t="s">
        <v>642</v>
      </c>
      <c r="E22" s="136">
        <v>118008</v>
      </c>
    </row>
    <row r="23" spans="2:5" ht="12.75" customHeight="1" x14ac:dyDescent="0.2">
      <c r="B23" s="174" t="s">
        <v>663</v>
      </c>
      <c r="C23" s="174" t="s">
        <v>1387</v>
      </c>
      <c r="D23" s="174" t="s">
        <v>656</v>
      </c>
      <c r="E23" s="136">
        <v>115782</v>
      </c>
    </row>
    <row r="24" spans="2:5" ht="12.75" customHeight="1" x14ac:dyDescent="0.2">
      <c r="B24" s="174" t="s">
        <v>630</v>
      </c>
      <c r="C24" s="174" t="s">
        <v>1384</v>
      </c>
      <c r="D24" s="174" t="s">
        <v>631</v>
      </c>
      <c r="E24" s="136">
        <v>112682</v>
      </c>
    </row>
    <row r="25" spans="2:5" ht="12.75" customHeight="1" x14ac:dyDescent="0.2">
      <c r="B25" s="174" t="s">
        <v>643</v>
      </c>
      <c r="C25" s="174" t="s">
        <v>1380</v>
      </c>
      <c r="D25" s="174" t="s">
        <v>642</v>
      </c>
      <c r="E25" s="136">
        <v>111604</v>
      </c>
    </row>
    <row r="26" spans="2:5" ht="12.75" customHeight="1" x14ac:dyDescent="0.2">
      <c r="B26" s="174" t="s">
        <v>660</v>
      </c>
      <c r="C26" s="174" t="s">
        <v>1435</v>
      </c>
      <c r="D26" s="174" t="s">
        <v>629</v>
      </c>
      <c r="E26" s="136">
        <v>104092</v>
      </c>
    </row>
    <row r="27" spans="2:5" ht="12.75" customHeight="1" x14ac:dyDescent="0.2">
      <c r="B27" s="174" t="s">
        <v>640</v>
      </c>
      <c r="C27" s="174" t="s">
        <v>1393</v>
      </c>
      <c r="D27" s="174" t="s">
        <v>637</v>
      </c>
      <c r="E27" s="136">
        <v>103694</v>
      </c>
    </row>
    <row r="28" spans="2:5" ht="12.75" customHeight="1" x14ac:dyDescent="0.2">
      <c r="B28" s="174" t="s">
        <v>650</v>
      </c>
      <c r="C28" s="174" t="s">
        <v>1386</v>
      </c>
      <c r="D28" s="174" t="s">
        <v>651</v>
      </c>
      <c r="E28" s="136">
        <v>102670</v>
      </c>
    </row>
    <row r="29" spans="2:5" ht="12.75" customHeight="1" x14ac:dyDescent="0.2">
      <c r="B29" s="174" t="s">
        <v>681</v>
      </c>
      <c r="C29" s="174" t="s">
        <v>1397</v>
      </c>
      <c r="D29" s="174" t="s">
        <v>675</v>
      </c>
      <c r="E29" s="136">
        <v>96347</v>
      </c>
    </row>
    <row r="30" spans="2:5" ht="12.75" customHeight="1" x14ac:dyDescent="0.2">
      <c r="B30" s="174" t="s">
        <v>1730</v>
      </c>
      <c r="C30" s="174" t="s">
        <v>1731</v>
      </c>
      <c r="D30" s="174" t="s">
        <v>629</v>
      </c>
      <c r="E30" s="136">
        <v>95991</v>
      </c>
    </row>
    <row r="31" spans="2:5" ht="12.75" customHeight="1" x14ac:dyDescent="0.2">
      <c r="B31" s="174" t="s">
        <v>691</v>
      </c>
      <c r="C31" s="174" t="s">
        <v>1414</v>
      </c>
      <c r="D31" s="174" t="s">
        <v>675</v>
      </c>
      <c r="E31" s="136">
        <v>95600</v>
      </c>
    </row>
    <row r="32" spans="2:5" ht="12.75" customHeight="1" x14ac:dyDescent="0.2">
      <c r="B32" s="174" t="s">
        <v>652</v>
      </c>
      <c r="C32" s="174" t="s">
        <v>1388</v>
      </c>
      <c r="D32" s="174" t="s">
        <v>646</v>
      </c>
      <c r="E32" s="136">
        <v>93071</v>
      </c>
    </row>
    <row r="33" spans="2:5" ht="12.75" customHeight="1" x14ac:dyDescent="0.2">
      <c r="B33" s="174" t="s">
        <v>690</v>
      </c>
      <c r="C33" s="174" t="s">
        <v>1402</v>
      </c>
      <c r="D33" s="174" t="s">
        <v>651</v>
      </c>
      <c r="E33" s="136">
        <v>89973</v>
      </c>
    </row>
    <row r="34" spans="2:5" ht="12.75" customHeight="1" x14ac:dyDescent="0.2">
      <c r="B34" s="174" t="s">
        <v>655</v>
      </c>
      <c r="C34" s="174" t="s">
        <v>1390</v>
      </c>
      <c r="D34" s="174" t="s">
        <v>656</v>
      </c>
      <c r="E34" s="136">
        <v>84282</v>
      </c>
    </row>
    <row r="35" spans="2:5" ht="12.75" customHeight="1" x14ac:dyDescent="0.2">
      <c r="B35" s="174" t="s">
        <v>670</v>
      </c>
      <c r="C35" s="174" t="s">
        <v>1404</v>
      </c>
      <c r="D35" s="174" t="s">
        <v>644</v>
      </c>
      <c r="E35" s="136">
        <v>81148</v>
      </c>
    </row>
    <row r="36" spans="2:5" ht="12.75" customHeight="1" x14ac:dyDescent="0.2">
      <c r="B36" s="174" t="s">
        <v>657</v>
      </c>
      <c r="C36" s="174" t="s">
        <v>1398</v>
      </c>
      <c r="D36" s="174" t="s">
        <v>644</v>
      </c>
      <c r="E36" s="136">
        <v>77034</v>
      </c>
    </row>
    <row r="37" spans="2:5" ht="12.75" customHeight="1" x14ac:dyDescent="0.2">
      <c r="B37" s="174" t="s">
        <v>414</v>
      </c>
      <c r="C37" s="174" t="s">
        <v>1106</v>
      </c>
      <c r="D37" s="174" t="s">
        <v>331</v>
      </c>
      <c r="E37" s="136">
        <v>74869</v>
      </c>
    </row>
    <row r="38" spans="2:5" ht="12.75" customHeight="1" x14ac:dyDescent="0.2">
      <c r="B38" s="174" t="s">
        <v>689</v>
      </c>
      <c r="C38" s="174" t="s">
        <v>1445</v>
      </c>
      <c r="D38" s="174" t="s">
        <v>629</v>
      </c>
      <c r="E38" s="136">
        <v>73785</v>
      </c>
    </row>
    <row r="39" spans="2:5" ht="12.75" customHeight="1" x14ac:dyDescent="0.2">
      <c r="B39" s="174" t="s">
        <v>692</v>
      </c>
      <c r="C39" s="174" t="s">
        <v>1417</v>
      </c>
      <c r="D39" s="174" t="s">
        <v>680</v>
      </c>
      <c r="E39" s="136">
        <v>71440</v>
      </c>
    </row>
    <row r="40" spans="2:5" ht="12.75" customHeight="1" x14ac:dyDescent="0.2">
      <c r="B40" s="174" t="s">
        <v>725</v>
      </c>
      <c r="C40" s="174" t="s">
        <v>1401</v>
      </c>
      <c r="D40" s="174" t="s">
        <v>646</v>
      </c>
      <c r="E40" s="136">
        <v>70721</v>
      </c>
    </row>
    <row r="41" spans="2:5" ht="12.75" customHeight="1" x14ac:dyDescent="0.2">
      <c r="B41" s="174" t="s">
        <v>658</v>
      </c>
      <c r="C41" s="174" t="s">
        <v>1394</v>
      </c>
      <c r="D41" s="174" t="s">
        <v>659</v>
      </c>
      <c r="E41" s="136">
        <v>68363</v>
      </c>
    </row>
    <row r="42" spans="2:5" ht="12.75" customHeight="1" x14ac:dyDescent="0.2">
      <c r="B42" s="174" t="s">
        <v>460</v>
      </c>
      <c r="C42" s="174" t="s">
        <v>1104</v>
      </c>
      <c r="D42" s="174" t="s">
        <v>331</v>
      </c>
      <c r="E42" s="136">
        <v>68230</v>
      </c>
    </row>
    <row r="43" spans="2:5" ht="12.75" customHeight="1" x14ac:dyDescent="0.2">
      <c r="B43" s="174" t="s">
        <v>731</v>
      </c>
      <c r="C43" s="174" t="s">
        <v>1428</v>
      </c>
      <c r="D43" s="174" t="s">
        <v>646</v>
      </c>
      <c r="E43" s="136">
        <v>67436</v>
      </c>
    </row>
    <row r="44" spans="2:5" ht="12.75" customHeight="1" x14ac:dyDescent="0.2">
      <c r="B44" s="174" t="s">
        <v>684</v>
      </c>
      <c r="C44" s="174" t="s">
        <v>1410</v>
      </c>
      <c r="D44" s="174" t="s">
        <v>644</v>
      </c>
      <c r="E44" s="136">
        <v>66905</v>
      </c>
    </row>
    <row r="45" spans="2:5" ht="12.75" customHeight="1" x14ac:dyDescent="0.2">
      <c r="B45" s="174" t="s">
        <v>413</v>
      </c>
      <c r="C45" s="174" t="s">
        <v>1092</v>
      </c>
      <c r="D45" s="174" t="s">
        <v>331</v>
      </c>
      <c r="E45" s="136">
        <v>65178</v>
      </c>
    </row>
    <row r="46" spans="2:5" ht="12.75" customHeight="1" x14ac:dyDescent="0.2">
      <c r="B46" s="174" t="s">
        <v>661</v>
      </c>
      <c r="C46" s="174" t="s">
        <v>1400</v>
      </c>
      <c r="D46" s="174" t="s">
        <v>646</v>
      </c>
      <c r="E46" s="136">
        <v>64634</v>
      </c>
    </row>
    <row r="47" spans="2:5" ht="12.75" customHeight="1" x14ac:dyDescent="0.2">
      <c r="B47" s="174" t="s">
        <v>720</v>
      </c>
      <c r="C47" s="174" t="s">
        <v>1431</v>
      </c>
      <c r="D47" s="174" t="s">
        <v>721</v>
      </c>
      <c r="E47" s="136">
        <v>64631</v>
      </c>
    </row>
    <row r="48" spans="2:5" ht="12.75" customHeight="1" x14ac:dyDescent="0.2">
      <c r="B48" s="174" t="s">
        <v>381</v>
      </c>
      <c r="C48" s="174" t="s">
        <v>1094</v>
      </c>
      <c r="D48" s="174" t="s">
        <v>331</v>
      </c>
      <c r="E48" s="136">
        <v>62825</v>
      </c>
    </row>
    <row r="49" spans="2:7" ht="12.75" customHeight="1" x14ac:dyDescent="0.2">
      <c r="B49" s="174" t="s">
        <v>688</v>
      </c>
      <c r="C49" s="174" t="s">
        <v>1405</v>
      </c>
      <c r="D49" s="174" t="s">
        <v>634</v>
      </c>
      <c r="E49" s="136">
        <v>62676</v>
      </c>
    </row>
    <row r="50" spans="2:7" ht="12.75" customHeight="1" x14ac:dyDescent="0.2">
      <c r="B50" s="174" t="s">
        <v>1425</v>
      </c>
      <c r="C50" s="174" t="s">
        <v>1426</v>
      </c>
      <c r="D50" s="174" t="s">
        <v>656</v>
      </c>
      <c r="E50" s="136">
        <v>62260</v>
      </c>
    </row>
    <row r="51" spans="2:7" ht="12.75" customHeight="1" x14ac:dyDescent="0.2">
      <c r="B51" s="175" t="s">
        <v>343</v>
      </c>
      <c r="C51" s="175" t="s">
        <v>1077</v>
      </c>
      <c r="D51" s="175" t="s">
        <v>331</v>
      </c>
      <c r="E51" s="176">
        <v>61983</v>
      </c>
      <c r="G51" s="177"/>
    </row>
    <row r="52" spans="2:7" s="208" customFormat="1" ht="4.5" customHeight="1" x14ac:dyDescent="0.2">
      <c r="B52" s="241"/>
    </row>
    <row r="53" spans="2:7" ht="25.5" customHeight="1" x14ac:dyDescent="0.2">
      <c r="B53" s="316" t="s">
        <v>1463</v>
      </c>
      <c r="C53" s="316"/>
      <c r="D53" s="316"/>
      <c r="E53" s="316"/>
    </row>
  </sheetData>
  <mergeCells count="5">
    <mergeCell ref="B6:C6"/>
    <mergeCell ref="B2:E2"/>
    <mergeCell ref="B3:E3"/>
    <mergeCell ref="B4:E4"/>
    <mergeCell ref="B53:E5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36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3"/>
  <sheetViews>
    <sheetView showGridLines="0" workbookViewId="0">
      <selection activeCell="J19" sqref="J19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625" style="170" customWidth="1"/>
    <col min="10" max="16384" width="9" style="170"/>
  </cols>
  <sheetData>
    <row r="1" spans="2:5" ht="15" customHeight="1" x14ac:dyDescent="0.2">
      <c r="B1" s="206"/>
      <c r="C1" s="171"/>
      <c r="D1" s="172"/>
      <c r="E1" s="172" t="s">
        <v>736</v>
      </c>
    </row>
    <row r="2" spans="2:5" ht="15" customHeight="1" x14ac:dyDescent="0.2">
      <c r="B2" s="313" t="s">
        <v>319</v>
      </c>
      <c r="C2" s="313"/>
      <c r="D2" s="313"/>
      <c r="E2" s="313"/>
    </row>
    <row r="3" spans="2:5" ht="15" customHeight="1" x14ac:dyDescent="0.2">
      <c r="B3" s="313" t="s">
        <v>1729</v>
      </c>
      <c r="C3" s="313"/>
      <c r="D3" s="313"/>
      <c r="E3" s="313"/>
    </row>
    <row r="4" spans="2:5" ht="15" customHeight="1" x14ac:dyDescent="0.2">
      <c r="B4" s="314" t="s">
        <v>1473</v>
      </c>
      <c r="C4" s="314"/>
      <c r="D4" s="314"/>
      <c r="E4" s="314"/>
    </row>
    <row r="5" spans="2:5" ht="15" customHeight="1" x14ac:dyDescent="0.2"/>
    <row r="6" spans="2:5" ht="40.5" customHeight="1" x14ac:dyDescent="0.2">
      <c r="B6" s="317" t="s">
        <v>168</v>
      </c>
      <c r="C6" s="317"/>
      <c r="D6" s="213" t="s">
        <v>807</v>
      </c>
      <c r="E6" s="214" t="s">
        <v>1460</v>
      </c>
    </row>
    <row r="7" spans="2:5" ht="12.75" customHeight="1" x14ac:dyDescent="0.2">
      <c r="B7" s="174" t="s">
        <v>700</v>
      </c>
      <c r="C7" s="174" t="s">
        <v>1416</v>
      </c>
      <c r="D7" s="174" t="s">
        <v>646</v>
      </c>
      <c r="E7" s="136">
        <v>60501</v>
      </c>
    </row>
    <row r="8" spans="2:5" ht="12.75" customHeight="1" x14ac:dyDescent="0.2">
      <c r="B8" s="174" t="s">
        <v>636</v>
      </c>
      <c r="C8" s="174" t="s">
        <v>1389</v>
      </c>
      <c r="D8" s="174" t="s">
        <v>637</v>
      </c>
      <c r="E8" s="136">
        <v>59804</v>
      </c>
    </row>
    <row r="9" spans="2:5" ht="12.75" customHeight="1" x14ac:dyDescent="0.2">
      <c r="B9" s="174" t="s">
        <v>654</v>
      </c>
      <c r="C9" s="174" t="s">
        <v>1409</v>
      </c>
      <c r="D9" s="174" t="s">
        <v>631</v>
      </c>
      <c r="E9" s="136">
        <v>59604</v>
      </c>
    </row>
    <row r="10" spans="2:5" ht="12.75" customHeight="1" x14ac:dyDescent="0.2">
      <c r="B10" s="174" t="s">
        <v>1732</v>
      </c>
      <c r="C10" s="174" t="s">
        <v>1733</v>
      </c>
      <c r="D10" s="174" t="s">
        <v>651</v>
      </c>
      <c r="E10" s="136">
        <v>57694</v>
      </c>
    </row>
    <row r="11" spans="2:5" ht="12.75" customHeight="1" x14ac:dyDescent="0.2">
      <c r="B11" s="174" t="s">
        <v>704</v>
      </c>
      <c r="C11" s="174" t="s">
        <v>1407</v>
      </c>
      <c r="D11" s="174" t="s">
        <v>646</v>
      </c>
      <c r="E11" s="136">
        <v>57656</v>
      </c>
    </row>
    <row r="12" spans="2:5" ht="12.75" customHeight="1" x14ac:dyDescent="0.2">
      <c r="B12" s="174" t="s">
        <v>697</v>
      </c>
      <c r="C12" s="174" t="s">
        <v>1403</v>
      </c>
      <c r="D12" s="174" t="s">
        <v>698</v>
      </c>
      <c r="E12" s="136">
        <v>57580</v>
      </c>
    </row>
    <row r="13" spans="2:5" ht="12.75" customHeight="1" x14ac:dyDescent="0.2">
      <c r="B13" s="174" t="s">
        <v>679</v>
      </c>
      <c r="C13" s="174" t="s">
        <v>1421</v>
      </c>
      <c r="D13" s="174" t="s">
        <v>680</v>
      </c>
      <c r="E13" s="136">
        <v>57310</v>
      </c>
    </row>
    <row r="14" spans="2:5" ht="12.75" customHeight="1" x14ac:dyDescent="0.2">
      <c r="B14" s="174" t="s">
        <v>712</v>
      </c>
      <c r="C14" s="174" t="s">
        <v>1441</v>
      </c>
      <c r="D14" s="174" t="s">
        <v>713</v>
      </c>
      <c r="E14" s="136">
        <v>56438</v>
      </c>
    </row>
    <row r="15" spans="2:5" ht="12.75" customHeight="1" x14ac:dyDescent="0.2">
      <c r="B15" s="174" t="s">
        <v>484</v>
      </c>
      <c r="C15" s="174" t="s">
        <v>1145</v>
      </c>
      <c r="D15" s="174" t="s">
        <v>331</v>
      </c>
      <c r="E15" s="136">
        <v>56420</v>
      </c>
    </row>
    <row r="16" spans="2:5" ht="12.75" customHeight="1" x14ac:dyDescent="0.2">
      <c r="B16" s="174" t="s">
        <v>1734</v>
      </c>
      <c r="C16" s="174" t="s">
        <v>1735</v>
      </c>
      <c r="D16" s="174" t="s">
        <v>629</v>
      </c>
      <c r="E16" s="136">
        <v>54493</v>
      </c>
    </row>
    <row r="17" spans="2:5" ht="12.75" customHeight="1" x14ac:dyDescent="0.2">
      <c r="B17" s="174" t="s">
        <v>383</v>
      </c>
      <c r="C17" s="174" t="s">
        <v>1114</v>
      </c>
      <c r="D17" s="174" t="s">
        <v>331</v>
      </c>
      <c r="E17" s="136">
        <v>52487</v>
      </c>
    </row>
    <row r="18" spans="2:5" ht="12.75" customHeight="1" x14ac:dyDescent="0.2">
      <c r="B18" s="174" t="s">
        <v>705</v>
      </c>
      <c r="C18" s="174" t="s">
        <v>1424</v>
      </c>
      <c r="D18" s="174" t="s">
        <v>646</v>
      </c>
      <c r="E18" s="136">
        <v>49224</v>
      </c>
    </row>
    <row r="19" spans="2:5" ht="12.75" customHeight="1" x14ac:dyDescent="0.2">
      <c r="B19" s="174" t="s">
        <v>408</v>
      </c>
      <c r="C19" s="174" t="s">
        <v>1130</v>
      </c>
      <c r="D19" s="174" t="s">
        <v>331</v>
      </c>
      <c r="E19" s="136">
        <v>48649</v>
      </c>
    </row>
    <row r="20" spans="2:5" ht="12.75" customHeight="1" x14ac:dyDescent="0.2">
      <c r="B20" s="174" t="s">
        <v>717</v>
      </c>
      <c r="C20" s="174" t="s">
        <v>1419</v>
      </c>
      <c r="D20" s="174" t="s">
        <v>646</v>
      </c>
      <c r="E20" s="136">
        <v>47644</v>
      </c>
    </row>
    <row r="21" spans="2:5" ht="12.75" customHeight="1" x14ac:dyDescent="0.2">
      <c r="B21" s="174" t="s">
        <v>1443</v>
      </c>
      <c r="C21" s="174" t="s">
        <v>1444</v>
      </c>
      <c r="D21" s="174" t="s">
        <v>651</v>
      </c>
      <c r="E21" s="136">
        <v>47036</v>
      </c>
    </row>
    <row r="22" spans="2:5" ht="12.75" customHeight="1" x14ac:dyDescent="0.2">
      <c r="B22" s="174" t="s">
        <v>711</v>
      </c>
      <c r="C22" s="174" t="s">
        <v>1440</v>
      </c>
      <c r="D22" s="174" t="s">
        <v>644</v>
      </c>
      <c r="E22" s="136">
        <v>46848</v>
      </c>
    </row>
    <row r="23" spans="2:5" ht="12.75" customHeight="1" x14ac:dyDescent="0.2">
      <c r="B23" s="174" t="s">
        <v>463</v>
      </c>
      <c r="C23" s="174" t="s">
        <v>1079</v>
      </c>
      <c r="D23" s="174" t="s">
        <v>331</v>
      </c>
      <c r="E23" s="136">
        <v>46674</v>
      </c>
    </row>
    <row r="24" spans="2:5" ht="12.75" customHeight="1" x14ac:dyDescent="0.2">
      <c r="B24" s="174" t="s">
        <v>336</v>
      </c>
      <c r="C24" s="174" t="s">
        <v>1064</v>
      </c>
      <c r="D24" s="174" t="s">
        <v>331</v>
      </c>
      <c r="E24" s="136">
        <v>46614</v>
      </c>
    </row>
    <row r="25" spans="2:5" ht="12.75" customHeight="1" x14ac:dyDescent="0.2">
      <c r="B25" s="174" t="s">
        <v>707</v>
      </c>
      <c r="C25" s="174" t="s">
        <v>1432</v>
      </c>
      <c r="D25" s="174" t="s">
        <v>646</v>
      </c>
      <c r="E25" s="136">
        <v>46458</v>
      </c>
    </row>
    <row r="26" spans="2:5" ht="12.75" customHeight="1" x14ac:dyDescent="0.2">
      <c r="B26" s="174" t="s">
        <v>678</v>
      </c>
      <c r="C26" s="174" t="s">
        <v>1412</v>
      </c>
      <c r="D26" s="174" t="s">
        <v>646</v>
      </c>
      <c r="E26" s="136">
        <v>46265</v>
      </c>
    </row>
    <row r="27" spans="2:5" ht="12.75" customHeight="1" x14ac:dyDescent="0.2">
      <c r="B27" s="174" t="s">
        <v>1736</v>
      </c>
      <c r="C27" s="174" t="s">
        <v>1737</v>
      </c>
      <c r="D27" s="174" t="s">
        <v>644</v>
      </c>
      <c r="E27" s="136">
        <v>45009</v>
      </c>
    </row>
    <row r="28" spans="2:5" ht="12.75" customHeight="1" x14ac:dyDescent="0.2">
      <c r="B28" s="174" t="s">
        <v>538</v>
      </c>
      <c r="C28" s="174" t="s">
        <v>1169</v>
      </c>
      <c r="D28" s="174" t="s">
        <v>331</v>
      </c>
      <c r="E28" s="136">
        <v>44416</v>
      </c>
    </row>
    <row r="29" spans="2:5" ht="12.75" customHeight="1" x14ac:dyDescent="0.2">
      <c r="B29" s="174" t="s">
        <v>674</v>
      </c>
      <c r="C29" s="174" t="s">
        <v>1422</v>
      </c>
      <c r="D29" s="174" t="s">
        <v>675</v>
      </c>
      <c r="E29" s="136">
        <v>44338</v>
      </c>
    </row>
    <row r="30" spans="2:5" ht="12.75" customHeight="1" x14ac:dyDescent="0.2">
      <c r="B30" s="174" t="s">
        <v>706</v>
      </c>
      <c r="C30" s="174" t="s">
        <v>1433</v>
      </c>
      <c r="D30" s="174" t="s">
        <v>675</v>
      </c>
      <c r="E30" s="136">
        <v>43231</v>
      </c>
    </row>
    <row r="31" spans="2:5" ht="12.75" customHeight="1" x14ac:dyDescent="0.2">
      <c r="B31" s="174" t="s">
        <v>1738</v>
      </c>
      <c r="C31" s="174" t="s">
        <v>1739</v>
      </c>
      <c r="D31" s="174" t="s">
        <v>651</v>
      </c>
      <c r="E31" s="136">
        <v>42358</v>
      </c>
    </row>
    <row r="32" spans="2:5" ht="12.75" customHeight="1" x14ac:dyDescent="0.2">
      <c r="B32" s="174" t="s">
        <v>671</v>
      </c>
      <c r="C32" s="174" t="s">
        <v>1408</v>
      </c>
      <c r="D32" s="174" t="s">
        <v>634</v>
      </c>
      <c r="E32" s="136">
        <v>42008</v>
      </c>
    </row>
    <row r="33" spans="2:5" ht="12.75" customHeight="1" x14ac:dyDescent="0.2">
      <c r="B33" s="174" t="s">
        <v>699</v>
      </c>
      <c r="C33" s="174" t="s">
        <v>1411</v>
      </c>
      <c r="D33" s="174" t="s">
        <v>651</v>
      </c>
      <c r="E33" s="136">
        <v>41565</v>
      </c>
    </row>
    <row r="34" spans="2:5" ht="12.75" customHeight="1" x14ac:dyDescent="0.2">
      <c r="B34" s="174" t="s">
        <v>376</v>
      </c>
      <c r="C34" s="174" t="s">
        <v>1100</v>
      </c>
      <c r="D34" s="174" t="s">
        <v>331</v>
      </c>
      <c r="E34" s="136">
        <v>41395</v>
      </c>
    </row>
    <row r="35" spans="2:5" ht="12.75" customHeight="1" x14ac:dyDescent="0.2">
      <c r="B35" s="174" t="s">
        <v>512</v>
      </c>
      <c r="C35" s="174" t="s">
        <v>1178</v>
      </c>
      <c r="D35" s="174" t="s">
        <v>331</v>
      </c>
      <c r="E35" s="136">
        <v>41236</v>
      </c>
    </row>
    <row r="36" spans="2:5" ht="12.75" customHeight="1" x14ac:dyDescent="0.2">
      <c r="B36" s="174" t="s">
        <v>1454</v>
      </c>
      <c r="C36" s="174" t="s">
        <v>1455</v>
      </c>
      <c r="D36" s="174" t="s">
        <v>651</v>
      </c>
      <c r="E36" s="136">
        <v>41112</v>
      </c>
    </row>
    <row r="37" spans="2:5" ht="12.75" customHeight="1" x14ac:dyDescent="0.2">
      <c r="B37" s="174" t="s">
        <v>501</v>
      </c>
      <c r="C37" s="174" t="s">
        <v>1166</v>
      </c>
      <c r="D37" s="174" t="s">
        <v>331</v>
      </c>
      <c r="E37" s="136">
        <v>40829</v>
      </c>
    </row>
    <row r="38" spans="2:5" ht="12.75" customHeight="1" x14ac:dyDescent="0.2">
      <c r="B38" s="174" t="s">
        <v>1153</v>
      </c>
      <c r="C38" s="174" t="s">
        <v>1154</v>
      </c>
      <c r="D38" s="174" t="s">
        <v>331</v>
      </c>
      <c r="E38" s="136">
        <v>40522</v>
      </c>
    </row>
    <row r="39" spans="2:5" ht="12.75" customHeight="1" x14ac:dyDescent="0.2">
      <c r="B39" s="174" t="s">
        <v>701</v>
      </c>
      <c r="C39" s="174" t="s">
        <v>1418</v>
      </c>
      <c r="D39" s="174" t="s">
        <v>659</v>
      </c>
      <c r="E39" s="136">
        <v>40223</v>
      </c>
    </row>
    <row r="40" spans="2:5" ht="12.75" customHeight="1" x14ac:dyDescent="0.2">
      <c r="B40" s="174" t="s">
        <v>715</v>
      </c>
      <c r="C40" s="174" t="s">
        <v>1406</v>
      </c>
      <c r="D40" s="174" t="s">
        <v>675</v>
      </c>
      <c r="E40" s="136">
        <v>39083</v>
      </c>
    </row>
    <row r="41" spans="2:5" ht="12.75" customHeight="1" x14ac:dyDescent="0.2">
      <c r="B41" s="174" t="s">
        <v>1740</v>
      </c>
      <c r="C41" s="174" t="s">
        <v>1741</v>
      </c>
      <c r="D41" s="174" t="s">
        <v>651</v>
      </c>
      <c r="E41" s="136">
        <v>38737</v>
      </c>
    </row>
    <row r="42" spans="2:5" ht="12.75" customHeight="1" x14ac:dyDescent="0.2">
      <c r="B42" s="174" t="s">
        <v>722</v>
      </c>
      <c r="C42" s="174" t="s">
        <v>1427</v>
      </c>
      <c r="D42" s="174" t="s">
        <v>698</v>
      </c>
      <c r="E42" s="136">
        <v>38145</v>
      </c>
    </row>
    <row r="43" spans="2:5" ht="12.75" customHeight="1" x14ac:dyDescent="0.2">
      <c r="B43" s="174" t="s">
        <v>703</v>
      </c>
      <c r="C43" s="174" t="s">
        <v>1430</v>
      </c>
      <c r="D43" s="174" t="s">
        <v>646</v>
      </c>
      <c r="E43" s="136">
        <v>38141</v>
      </c>
    </row>
    <row r="44" spans="2:5" ht="12.75" customHeight="1" x14ac:dyDescent="0.2">
      <c r="B44" s="174" t="s">
        <v>475</v>
      </c>
      <c r="C44" s="174" t="s">
        <v>1138</v>
      </c>
      <c r="D44" s="174" t="s">
        <v>331</v>
      </c>
      <c r="E44" s="136">
        <v>37240</v>
      </c>
    </row>
    <row r="45" spans="2:5" ht="12.75" customHeight="1" x14ac:dyDescent="0.2">
      <c r="B45" s="174" t="s">
        <v>1742</v>
      </c>
      <c r="C45" s="174" t="s">
        <v>1743</v>
      </c>
      <c r="D45" s="174" t="s">
        <v>631</v>
      </c>
      <c r="E45" s="136">
        <v>37111</v>
      </c>
    </row>
    <row r="46" spans="2:5" ht="12.75" customHeight="1" x14ac:dyDescent="0.2">
      <c r="B46" s="174" t="s">
        <v>730</v>
      </c>
      <c r="C46" s="174" t="s">
        <v>1429</v>
      </c>
      <c r="D46" s="174" t="s">
        <v>646</v>
      </c>
      <c r="E46" s="136">
        <v>37027</v>
      </c>
    </row>
    <row r="47" spans="2:5" ht="12.75" customHeight="1" x14ac:dyDescent="0.2">
      <c r="B47" s="174" t="s">
        <v>1447</v>
      </c>
      <c r="C47" s="174" t="s">
        <v>1448</v>
      </c>
      <c r="D47" s="174" t="s">
        <v>651</v>
      </c>
      <c r="E47" s="136">
        <v>36595</v>
      </c>
    </row>
    <row r="48" spans="2:5" ht="12.75" customHeight="1" x14ac:dyDescent="0.2">
      <c r="B48" s="174" t="s">
        <v>724</v>
      </c>
      <c r="C48" s="174" t="s">
        <v>1436</v>
      </c>
      <c r="D48" s="174" t="s">
        <v>646</v>
      </c>
      <c r="E48" s="136">
        <v>35677</v>
      </c>
    </row>
    <row r="49" spans="2:7" ht="12.75" customHeight="1" x14ac:dyDescent="0.2">
      <c r="B49" s="174" t="s">
        <v>662</v>
      </c>
      <c r="C49" s="174" t="s">
        <v>1415</v>
      </c>
      <c r="D49" s="174" t="s">
        <v>644</v>
      </c>
      <c r="E49" s="136">
        <v>34713</v>
      </c>
    </row>
    <row r="50" spans="2:7" ht="12.75" customHeight="1" x14ac:dyDescent="0.2">
      <c r="B50" s="174" t="s">
        <v>716</v>
      </c>
      <c r="C50" s="174" t="s">
        <v>1449</v>
      </c>
      <c r="D50" s="174" t="s">
        <v>713</v>
      </c>
      <c r="E50" s="136">
        <v>33925</v>
      </c>
    </row>
    <row r="51" spans="2:7" ht="12.75" customHeight="1" x14ac:dyDescent="0.2">
      <c r="B51" s="175" t="s">
        <v>1744</v>
      </c>
      <c r="C51" s="175" t="s">
        <v>1745</v>
      </c>
      <c r="D51" s="175" t="s">
        <v>649</v>
      </c>
      <c r="E51" s="176">
        <v>33743</v>
      </c>
      <c r="G51" s="177"/>
    </row>
    <row r="52" spans="2:7" s="208" customFormat="1" ht="4.5" customHeight="1" x14ac:dyDescent="0.2">
      <c r="B52" s="241"/>
    </row>
    <row r="53" spans="2:7" ht="25.5" customHeight="1" x14ac:dyDescent="0.2">
      <c r="B53" s="316" t="s">
        <v>1463</v>
      </c>
      <c r="C53" s="316"/>
      <c r="D53" s="316"/>
      <c r="E53" s="316"/>
    </row>
  </sheetData>
  <mergeCells count="5">
    <mergeCell ref="B2:E2"/>
    <mergeCell ref="B3:E3"/>
    <mergeCell ref="B4:E4"/>
    <mergeCell ref="B6:C6"/>
    <mergeCell ref="B53:E5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J425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75" style="3" customWidth="1"/>
    <col min="4" max="4" width="7.125" style="4" bestFit="1" customWidth="1"/>
    <col min="5" max="5" width="12.5" style="3" bestFit="1" customWidth="1"/>
    <col min="6" max="6" width="7.125" style="4" bestFit="1" customWidth="1"/>
    <col min="7" max="7" width="9.75" style="3" customWidth="1"/>
    <col min="8" max="8" width="7" style="4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11</v>
      </c>
    </row>
    <row r="2" spans="1:8" s="27" customFormat="1" ht="15" customHeight="1" x14ac:dyDescent="0.25">
      <c r="A2" s="267" t="s">
        <v>16</v>
      </c>
      <c r="B2" s="267"/>
      <c r="C2" s="267"/>
      <c r="D2" s="267"/>
      <c r="E2" s="267"/>
      <c r="F2" s="267"/>
      <c r="G2" s="267"/>
      <c r="H2" s="267"/>
    </row>
    <row r="3" spans="1:8" s="27" customFormat="1" ht="15" customHeight="1" x14ac:dyDescent="0.25">
      <c r="A3" s="267" t="s">
        <v>14</v>
      </c>
      <c r="B3" s="267"/>
      <c r="C3" s="267"/>
      <c r="D3" s="267"/>
      <c r="E3" s="267"/>
      <c r="F3" s="267"/>
      <c r="G3" s="267"/>
      <c r="H3" s="267"/>
    </row>
    <row r="4" spans="1:8" s="27" customFormat="1" ht="15" customHeight="1" x14ac:dyDescent="0.25">
      <c r="A4" s="268" t="s">
        <v>3</v>
      </c>
      <c r="B4" s="268"/>
      <c r="C4" s="268"/>
      <c r="D4" s="268"/>
      <c r="E4" s="268"/>
      <c r="F4" s="268"/>
      <c r="G4" s="268"/>
      <c r="H4" s="268"/>
    </row>
    <row r="5" spans="1:8" s="7" customFormat="1" ht="14.25" customHeigh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281" t="s">
        <v>4</v>
      </c>
      <c r="C6" s="282" t="s">
        <v>5</v>
      </c>
      <c r="D6" s="282"/>
      <c r="E6" s="282" t="s">
        <v>6</v>
      </c>
      <c r="F6" s="282"/>
      <c r="G6" s="282" t="s">
        <v>7</v>
      </c>
      <c r="H6" s="282"/>
    </row>
    <row r="7" spans="1:8" s="1" customFormat="1" x14ac:dyDescent="0.2">
      <c r="B7" s="271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7509</v>
      </c>
      <c r="D8" s="48">
        <v>3.6581998895637753</v>
      </c>
      <c r="E8" s="40">
        <v>954410</v>
      </c>
      <c r="F8" s="48">
        <v>-3.9169732150227787</v>
      </c>
      <c r="G8" s="40">
        <v>1.7569999999999999</v>
      </c>
      <c r="H8" s="48">
        <v>-77.005627535662882</v>
      </c>
    </row>
    <row r="9" spans="1:8" s="19" customFormat="1" x14ac:dyDescent="0.2">
      <c r="A9" s="38">
        <v>2</v>
      </c>
      <c r="B9" s="39" t="s">
        <v>19</v>
      </c>
      <c r="C9" s="40">
        <v>1563</v>
      </c>
      <c r="D9" s="48">
        <v>-53.509815585960737</v>
      </c>
      <c r="E9" s="40">
        <v>84486</v>
      </c>
      <c r="F9" s="48">
        <v>-48.301309509239992</v>
      </c>
      <c r="G9" s="40">
        <v>5978.3540000000021</v>
      </c>
      <c r="H9" s="48">
        <v>-1.4755218744185328</v>
      </c>
    </row>
    <row r="10" spans="1:8" s="19" customFormat="1" x14ac:dyDescent="0.2">
      <c r="A10" s="38">
        <v>3</v>
      </c>
      <c r="B10" s="39" t="s">
        <v>20</v>
      </c>
      <c r="C10" s="40">
        <v>21071</v>
      </c>
      <c r="D10" s="48">
        <v>-0.45823885109599871</v>
      </c>
      <c r="E10" s="40">
        <v>2875860</v>
      </c>
      <c r="F10" s="48">
        <v>1.5015621272035986</v>
      </c>
      <c r="G10" s="40">
        <v>1687.6460000000002</v>
      </c>
      <c r="H10" s="48">
        <v>19.198181705174051</v>
      </c>
    </row>
    <row r="11" spans="1:8" s="19" customFormat="1" x14ac:dyDescent="0.2">
      <c r="A11" s="38">
        <v>4</v>
      </c>
      <c r="B11" s="39" t="s">
        <v>21</v>
      </c>
      <c r="C11" s="40">
        <v>21789</v>
      </c>
      <c r="D11" s="48">
        <v>2.3342100319368768</v>
      </c>
      <c r="E11" s="40">
        <v>3258746</v>
      </c>
      <c r="F11" s="48">
        <v>0.49945243729396793</v>
      </c>
      <c r="G11" s="40">
        <v>19752.891999999996</v>
      </c>
      <c r="H11" s="48">
        <v>26.908689042714684</v>
      </c>
    </row>
    <row r="12" spans="1:8" s="19" customFormat="1" x14ac:dyDescent="0.2">
      <c r="A12" s="38">
        <v>5</v>
      </c>
      <c r="B12" s="39" t="s">
        <v>22</v>
      </c>
      <c r="C12" s="40">
        <v>14526</v>
      </c>
      <c r="D12" s="48">
        <v>-0.27461211039407374</v>
      </c>
      <c r="E12" s="40">
        <v>1970905</v>
      </c>
      <c r="F12" s="48">
        <v>1.84539733246244</v>
      </c>
      <c r="G12" s="40">
        <v>3428.75</v>
      </c>
      <c r="H12" s="48">
        <v>-16.151347459767933</v>
      </c>
    </row>
    <row r="13" spans="1:8" s="19" customFormat="1" x14ac:dyDescent="0.2">
      <c r="A13" s="38">
        <v>6</v>
      </c>
      <c r="B13" s="39" t="s">
        <v>23</v>
      </c>
      <c r="C13" s="40">
        <v>103</v>
      </c>
      <c r="D13" s="48">
        <v>6.1855670103092848</v>
      </c>
      <c r="E13" s="40">
        <v>6050</v>
      </c>
      <c r="F13" s="48">
        <v>13.487150628399931</v>
      </c>
      <c r="G13" s="40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2664</v>
      </c>
      <c r="D14" s="48">
        <v>7.9416531604538108</v>
      </c>
      <c r="E14" s="40">
        <v>662</v>
      </c>
      <c r="F14" s="48">
        <v>794.59459459459458</v>
      </c>
      <c r="G14" s="40">
        <v>8902.8500000000022</v>
      </c>
      <c r="H14" s="48">
        <v>-1.1320202390151195</v>
      </c>
    </row>
    <row r="15" spans="1:8" s="19" customFormat="1" x14ac:dyDescent="0.2">
      <c r="A15" s="38">
        <v>8</v>
      </c>
      <c r="B15" s="39" t="s">
        <v>25</v>
      </c>
      <c r="C15" s="40">
        <v>12681</v>
      </c>
      <c r="D15" s="48">
        <v>2.431340872374804</v>
      </c>
      <c r="E15" s="40">
        <v>1860070</v>
      </c>
      <c r="F15" s="48">
        <v>2.9979013583029257</v>
      </c>
      <c r="G15" s="40">
        <v>41.998000000000019</v>
      </c>
      <c r="H15" s="48">
        <v>481.77032830031897</v>
      </c>
    </row>
    <row r="16" spans="1:8" s="19" customFormat="1" x14ac:dyDescent="0.2">
      <c r="A16" s="38">
        <v>9</v>
      </c>
      <c r="B16" s="39" t="s">
        <v>26</v>
      </c>
      <c r="C16" s="40">
        <v>23138</v>
      </c>
      <c r="D16" s="48">
        <v>-6.6790352504638264</v>
      </c>
      <c r="E16" s="40">
        <v>3257527</v>
      </c>
      <c r="F16" s="48">
        <v>-0.28000957548870531</v>
      </c>
      <c r="G16" s="40">
        <v>3446.8850000000016</v>
      </c>
      <c r="H16" s="48">
        <v>23.021182691659149</v>
      </c>
    </row>
    <row r="17" spans="1:8" s="19" customFormat="1" x14ac:dyDescent="0.2">
      <c r="A17" s="38">
        <v>10</v>
      </c>
      <c r="B17" s="39" t="s">
        <v>27</v>
      </c>
      <c r="C17" s="40">
        <v>47027</v>
      </c>
      <c r="D17" s="48">
        <v>3.0209428671573733</v>
      </c>
      <c r="E17" s="40">
        <v>6403049</v>
      </c>
      <c r="F17" s="48">
        <v>4.3836731686291301</v>
      </c>
      <c r="G17" s="40">
        <v>5785.8499999999995</v>
      </c>
      <c r="H17" s="48">
        <v>8.1073652481336467E-2</v>
      </c>
    </row>
    <row r="18" spans="1:8" s="19" customFormat="1" x14ac:dyDescent="0.2">
      <c r="A18" s="38">
        <v>11</v>
      </c>
      <c r="B18" s="39" t="s">
        <v>28</v>
      </c>
      <c r="C18" s="40">
        <v>1569</v>
      </c>
      <c r="D18" s="48">
        <v>-4.9090909090909065</v>
      </c>
      <c r="E18" s="40">
        <v>247869</v>
      </c>
      <c r="F18" s="48">
        <v>-5.5582438266077929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562</v>
      </c>
      <c r="D19" s="48" t="s">
        <v>60</v>
      </c>
      <c r="E19" s="40">
        <v>83797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314</v>
      </c>
      <c r="D20" s="48">
        <v>-28.146453089244858</v>
      </c>
      <c r="E20" s="40">
        <v>53330</v>
      </c>
      <c r="F20" s="48">
        <v>-31.014410265697364</v>
      </c>
      <c r="G20" s="40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4">
        <v>3843</v>
      </c>
      <c r="D21" s="48">
        <v>-12.698773284870512</v>
      </c>
      <c r="E21" s="44">
        <v>381721</v>
      </c>
      <c r="F21" s="48">
        <v>-0.73721382581470607</v>
      </c>
      <c r="G21" s="44">
        <v>13.915999999999999</v>
      </c>
      <c r="H21" s="48">
        <v>6.4972832325705809</v>
      </c>
    </row>
    <row r="22" spans="1:8" s="19" customFormat="1" x14ac:dyDescent="0.2">
      <c r="A22" s="38">
        <v>15</v>
      </c>
      <c r="B22" s="39" t="s">
        <v>32</v>
      </c>
      <c r="C22" s="40">
        <v>0</v>
      </c>
      <c r="D22" s="48">
        <v>-100</v>
      </c>
      <c r="E22" s="40">
        <v>0</v>
      </c>
      <c r="F22" s="48">
        <v>-100</v>
      </c>
      <c r="G22" s="40">
        <v>0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7004</v>
      </c>
      <c r="D23" s="48">
        <v>-0.49722972013070432</v>
      </c>
      <c r="E23" s="40">
        <v>742319</v>
      </c>
      <c r="F23" s="48">
        <v>4.06054225607798</v>
      </c>
      <c r="G23" s="40">
        <v>84.082999999999998</v>
      </c>
      <c r="H23" s="48">
        <v>24.175564514938046</v>
      </c>
    </row>
    <row r="24" spans="1:8" s="19" customFormat="1" x14ac:dyDescent="0.2">
      <c r="A24" s="38">
        <v>17</v>
      </c>
      <c r="B24" s="39" t="s">
        <v>34</v>
      </c>
      <c r="C24" s="40">
        <v>2</v>
      </c>
      <c r="D24" s="48">
        <v>-100</v>
      </c>
      <c r="E24" s="40">
        <v>0</v>
      </c>
      <c r="F24" s="48" t="s">
        <v>60</v>
      </c>
      <c r="G24" s="40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14257</v>
      </c>
      <c r="D25" s="48">
        <v>8.5585928576867474</v>
      </c>
      <c r="E25" s="40">
        <v>2049625</v>
      </c>
      <c r="F25" s="48">
        <v>6.2716957066157164</v>
      </c>
      <c r="G25" s="40">
        <v>1009.7049999999994</v>
      </c>
      <c r="H25" s="48">
        <v>2.8420190629067008</v>
      </c>
    </row>
    <row r="26" spans="1:8" s="19" customFormat="1" x14ac:dyDescent="0.2">
      <c r="A26" s="38">
        <v>19</v>
      </c>
      <c r="B26" s="39" t="s">
        <v>36</v>
      </c>
      <c r="C26" s="40">
        <v>4103</v>
      </c>
      <c r="D26" s="48">
        <v>6.2953367875647643</v>
      </c>
      <c r="E26" s="40">
        <v>268155</v>
      </c>
      <c r="F26" s="48">
        <v>6.1701462163114513</v>
      </c>
      <c r="G26" s="40">
        <v>14.648</v>
      </c>
      <c r="H26" s="48">
        <v>-5.4296597585383211</v>
      </c>
    </row>
    <row r="27" spans="1:8" s="19" customFormat="1" x14ac:dyDescent="0.2">
      <c r="A27" s="38">
        <v>20</v>
      </c>
      <c r="B27" s="39" t="s">
        <v>37</v>
      </c>
      <c r="C27" s="40">
        <v>0</v>
      </c>
      <c r="D27" s="48">
        <v>-100</v>
      </c>
      <c r="E27" s="40">
        <v>0</v>
      </c>
      <c r="F27" s="48">
        <v>-100</v>
      </c>
      <c r="G27" s="40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49206</v>
      </c>
      <c r="D28" s="48">
        <v>-2.3574235027979569</v>
      </c>
      <c r="E28" s="40">
        <v>4841508</v>
      </c>
      <c r="F28" s="48">
        <v>-1.7488931929131866</v>
      </c>
      <c r="G28" s="40">
        <v>1113.2210000000002</v>
      </c>
      <c r="H28" s="48">
        <v>-11.911574562770909</v>
      </c>
    </row>
    <row r="29" spans="1:8" s="19" customFormat="1" x14ac:dyDescent="0.2">
      <c r="A29" s="38">
        <v>22</v>
      </c>
      <c r="B29" s="39" t="s">
        <v>39</v>
      </c>
      <c r="C29" s="40">
        <v>29618</v>
      </c>
      <c r="D29" s="48">
        <v>34.480566654558658</v>
      </c>
      <c r="E29" s="40">
        <v>4093221</v>
      </c>
      <c r="F29" s="48">
        <v>29.359394278028361</v>
      </c>
      <c r="G29" s="40">
        <v>885.75599999999918</v>
      </c>
      <c r="H29" s="48">
        <v>-24.096100584089783</v>
      </c>
    </row>
    <row r="30" spans="1:8" s="19" customFormat="1" x14ac:dyDescent="0.2">
      <c r="A30" s="38">
        <v>23</v>
      </c>
      <c r="B30" s="39" t="s">
        <v>40</v>
      </c>
      <c r="C30" s="40">
        <v>28508</v>
      </c>
      <c r="D30" s="48">
        <v>1.4050439298545143</v>
      </c>
      <c r="E30" s="40">
        <v>3458616</v>
      </c>
      <c r="F30" s="48">
        <v>16.187576257612321</v>
      </c>
      <c r="G30" s="40">
        <v>8869.7209999999995</v>
      </c>
      <c r="H30" s="48">
        <v>9.291256559991993</v>
      </c>
    </row>
    <row r="31" spans="1:8" s="19" customFormat="1" x14ac:dyDescent="0.2">
      <c r="A31" s="38">
        <v>24</v>
      </c>
      <c r="B31" s="39" t="s">
        <v>41</v>
      </c>
      <c r="C31" s="40">
        <v>11764</v>
      </c>
      <c r="D31" s="48">
        <v>-7.2312909076571259</v>
      </c>
      <c r="E31" s="40">
        <v>1459574</v>
      </c>
      <c r="F31" s="48">
        <v>1.38098982282321</v>
      </c>
      <c r="G31" s="40">
        <v>146.36200000000008</v>
      </c>
      <c r="H31" s="48">
        <v>-16.684502937292194</v>
      </c>
    </row>
    <row r="32" spans="1:8" s="19" customFormat="1" x14ac:dyDescent="0.2">
      <c r="A32" s="38">
        <v>25</v>
      </c>
      <c r="B32" s="39" t="s">
        <v>42</v>
      </c>
      <c r="C32" s="40">
        <v>36782</v>
      </c>
      <c r="D32" s="48">
        <v>7.5497076023391827</v>
      </c>
      <c r="E32" s="40">
        <v>4926889</v>
      </c>
      <c r="F32" s="48">
        <v>11.982614233590496</v>
      </c>
      <c r="G32" s="40">
        <v>365.20799999999986</v>
      </c>
      <c r="H32" s="48">
        <v>14.894781714134652</v>
      </c>
    </row>
    <row r="33" spans="1:8" s="19" customFormat="1" x14ac:dyDescent="0.2">
      <c r="A33" s="38">
        <v>26</v>
      </c>
      <c r="B33" s="39" t="s">
        <v>43</v>
      </c>
      <c r="C33" s="40">
        <v>3546</v>
      </c>
      <c r="D33" s="48">
        <v>6.1994609164420496</v>
      </c>
      <c r="E33" s="40">
        <v>151143</v>
      </c>
      <c r="F33" s="48">
        <v>-0.50948873397973671</v>
      </c>
      <c r="G33" s="40">
        <v>27.002000000000006</v>
      </c>
      <c r="H33" s="48">
        <v>5.9903673668055433</v>
      </c>
    </row>
    <row r="34" spans="1:8" s="19" customFormat="1" x14ac:dyDescent="0.2">
      <c r="A34" s="38">
        <v>27</v>
      </c>
      <c r="B34" s="39" t="s">
        <v>44</v>
      </c>
      <c r="C34" s="40">
        <v>271</v>
      </c>
      <c r="D34" s="48">
        <v>-66.460396039603964</v>
      </c>
      <c r="E34" s="40">
        <v>42657</v>
      </c>
      <c r="F34" s="48">
        <v>-65.634390583837529</v>
      </c>
      <c r="G34" s="40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317</v>
      </c>
      <c r="D35" s="48">
        <v>-45.626072041166381</v>
      </c>
      <c r="E35" s="40">
        <v>50072</v>
      </c>
      <c r="F35" s="48">
        <v>-31.524533668836497</v>
      </c>
      <c r="G35" s="40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2704</v>
      </c>
      <c r="D36" s="48">
        <v>-12.23628691983123</v>
      </c>
      <c r="E36" s="40">
        <v>291911</v>
      </c>
      <c r="F36" s="48">
        <v>-3.6991462239875403</v>
      </c>
      <c r="G36" s="40">
        <v>1.2379999999999998</v>
      </c>
      <c r="H36" s="48">
        <v>422.36286919831218</v>
      </c>
    </row>
    <row r="37" spans="1:8" s="19" customFormat="1" x14ac:dyDescent="0.2">
      <c r="A37" s="38">
        <v>30</v>
      </c>
      <c r="B37" s="39" t="s">
        <v>47</v>
      </c>
      <c r="C37" s="40">
        <v>10763</v>
      </c>
      <c r="D37" s="48">
        <v>-2.8873048813498201</v>
      </c>
      <c r="E37" s="40">
        <v>1440336</v>
      </c>
      <c r="F37" s="48">
        <v>0.74372089867615898</v>
      </c>
      <c r="G37" s="40">
        <v>4349.9320000000007</v>
      </c>
      <c r="H37" s="48">
        <v>67.384069328102186</v>
      </c>
    </row>
    <row r="38" spans="1:8" s="19" customFormat="1" x14ac:dyDescent="0.2">
      <c r="A38" s="38">
        <v>31</v>
      </c>
      <c r="B38" s="39" t="s">
        <v>48</v>
      </c>
      <c r="C38" s="40">
        <v>3501</v>
      </c>
      <c r="D38" s="48">
        <v>5.5471811878203141</v>
      </c>
      <c r="E38" s="40">
        <v>356938</v>
      </c>
      <c r="F38" s="48">
        <v>-6.08427046113529</v>
      </c>
      <c r="G38" s="40">
        <v>15.723000000000001</v>
      </c>
      <c r="H38" s="48">
        <v>-51.626003753499674</v>
      </c>
    </row>
    <row r="39" spans="1:8" s="19" customFormat="1" x14ac:dyDescent="0.2">
      <c r="A39" s="38">
        <v>32</v>
      </c>
      <c r="B39" s="39" t="s">
        <v>49</v>
      </c>
      <c r="C39" s="40">
        <v>21</v>
      </c>
      <c r="D39" s="48">
        <v>-44.736842105263158</v>
      </c>
      <c r="E39" s="40">
        <v>551</v>
      </c>
      <c r="F39" s="48">
        <v>-2.4778761061946852</v>
      </c>
      <c r="G39" s="40">
        <v>0</v>
      </c>
      <c r="H39" s="48" t="s">
        <v>60</v>
      </c>
    </row>
    <row r="40" spans="1:8" s="19" customFormat="1" x14ac:dyDescent="0.2">
      <c r="A40" s="38">
        <v>33</v>
      </c>
      <c r="B40" s="39" t="s">
        <v>50</v>
      </c>
      <c r="C40" s="40">
        <v>1385</v>
      </c>
      <c r="D40" s="48">
        <v>4.9242424242424221</v>
      </c>
      <c r="E40" s="40">
        <v>228999</v>
      </c>
      <c r="F40" s="48">
        <v>4.6230811403508767</v>
      </c>
      <c r="G40" s="40">
        <v>71.12</v>
      </c>
      <c r="H40" s="48">
        <v>-5.2604936791485244</v>
      </c>
    </row>
    <row r="41" spans="1:8" s="19" customFormat="1" x14ac:dyDescent="0.2">
      <c r="A41" s="38">
        <v>34</v>
      </c>
      <c r="B41" s="39" t="s">
        <v>51</v>
      </c>
      <c r="C41" s="40">
        <v>99303</v>
      </c>
      <c r="D41" s="48">
        <v>0.52945940473780695</v>
      </c>
      <c r="E41" s="40">
        <v>11502570</v>
      </c>
      <c r="F41" s="48">
        <v>0.28561063473495096</v>
      </c>
      <c r="G41" s="40">
        <v>3994.3399999999997</v>
      </c>
      <c r="H41" s="48">
        <v>11.426336555885825</v>
      </c>
    </row>
    <row r="42" spans="1:8" s="19" customFormat="1" x14ac:dyDescent="0.2">
      <c r="A42" s="38">
        <v>35</v>
      </c>
      <c r="B42" s="39" t="s">
        <v>52</v>
      </c>
      <c r="C42" s="40">
        <v>4</v>
      </c>
      <c r="D42" s="48">
        <v>-81.818181818181813</v>
      </c>
      <c r="E42" s="40">
        <v>141</v>
      </c>
      <c r="F42" s="48">
        <v>-58.89212827988338</v>
      </c>
      <c r="G42" s="40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4</v>
      </c>
      <c r="D43" s="48">
        <v>-96.521739130434781</v>
      </c>
      <c r="E43" s="40">
        <v>12</v>
      </c>
      <c r="F43" s="48">
        <v>100</v>
      </c>
      <c r="G43" s="40">
        <v>94.175999999999988</v>
      </c>
      <c r="H43" s="48">
        <v>248.79999999999995</v>
      </c>
    </row>
    <row r="44" spans="1:8" s="19" customFormat="1" x14ac:dyDescent="0.2">
      <c r="A44" s="38">
        <v>37</v>
      </c>
      <c r="B44" s="39" t="s">
        <v>54</v>
      </c>
      <c r="C44" s="40">
        <v>16255</v>
      </c>
      <c r="D44" s="48">
        <v>-8.4483244156575665</v>
      </c>
      <c r="E44" s="40">
        <v>1995805</v>
      </c>
      <c r="F44" s="48">
        <v>-5.9998313860303796</v>
      </c>
      <c r="G44" s="40">
        <v>112.87999999999994</v>
      </c>
      <c r="H44" s="48">
        <v>26.680582676811881</v>
      </c>
    </row>
    <row r="45" spans="1:8" s="19" customFormat="1" x14ac:dyDescent="0.2">
      <c r="A45" s="38">
        <v>38</v>
      </c>
      <c r="B45" s="39" t="s">
        <v>55</v>
      </c>
      <c r="C45" s="40">
        <v>4181</v>
      </c>
      <c r="D45" s="48">
        <v>-38.105107327905259</v>
      </c>
      <c r="E45" s="40">
        <v>366826</v>
      </c>
      <c r="F45" s="48">
        <v>-60.264781580110402</v>
      </c>
      <c r="G45" s="40">
        <v>17.830999999999996</v>
      </c>
      <c r="H45" s="48">
        <v>-10.320374189005733</v>
      </c>
    </row>
    <row r="46" spans="1:8" s="19" customFormat="1" x14ac:dyDescent="0.2">
      <c r="A46" s="38">
        <v>39</v>
      </c>
      <c r="B46" s="39" t="s">
        <v>56</v>
      </c>
      <c r="C46" s="40">
        <v>6320</v>
      </c>
      <c r="D46" s="48">
        <v>14.120621162874684</v>
      </c>
      <c r="E46" s="40">
        <v>1073996</v>
      </c>
      <c r="F46" s="48">
        <v>12.403817976305106</v>
      </c>
      <c r="G46" s="40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5072</v>
      </c>
      <c r="D47" s="48">
        <v>-9.4285714285714306</v>
      </c>
      <c r="E47" s="40">
        <v>485095</v>
      </c>
      <c r="F47" s="48">
        <v>-5.7247858331130743</v>
      </c>
      <c r="G47" s="40">
        <v>33.240999999999985</v>
      </c>
      <c r="H47" s="48">
        <v>34.524484014568941</v>
      </c>
    </row>
    <row r="48" spans="1:8" s="19" customFormat="1" x14ac:dyDescent="0.2">
      <c r="A48" s="38">
        <v>41</v>
      </c>
      <c r="B48" s="39" t="s">
        <v>58</v>
      </c>
      <c r="C48" s="40">
        <v>13834</v>
      </c>
      <c r="D48" s="48">
        <v>10.530520933205494</v>
      </c>
      <c r="E48" s="40">
        <v>1551341</v>
      </c>
      <c r="F48" s="48">
        <v>14.919936707923071</v>
      </c>
      <c r="G48" s="40">
        <v>2194.3250000000007</v>
      </c>
      <c r="H48" s="48">
        <v>6.112920502051594</v>
      </c>
    </row>
    <row r="49" spans="1:8" s="19" customFormat="1" x14ac:dyDescent="0.2">
      <c r="A49" s="52">
        <v>42</v>
      </c>
      <c r="B49" s="39" t="s">
        <v>59</v>
      </c>
      <c r="C49" s="40">
        <v>10958</v>
      </c>
      <c r="D49" s="48">
        <v>8.2806324110671881</v>
      </c>
      <c r="E49" s="40">
        <v>1205989</v>
      </c>
      <c r="F49" s="48">
        <v>19.110377610995386</v>
      </c>
      <c r="G49" s="40">
        <v>479.09799999999996</v>
      </c>
      <c r="H49" s="48">
        <v>6374.2972972972975</v>
      </c>
    </row>
    <row r="50" spans="1:8" s="19" customFormat="1" ht="21.6" customHeight="1" x14ac:dyDescent="0.2">
      <c r="A50" s="21"/>
      <c r="B50" s="46" t="s">
        <v>13</v>
      </c>
      <c r="C50" s="35">
        <f>SUM(C8:C49)</f>
        <v>518042</v>
      </c>
      <c r="D50" s="49">
        <f>C50*100/C53-100</f>
        <v>1.1306979014153313</v>
      </c>
      <c r="E50" s="35">
        <f>SUM(E8:E49)</f>
        <v>64022771</v>
      </c>
      <c r="F50" s="49">
        <f>E50*100/E53-100</f>
        <v>3.3601058108531845</v>
      </c>
      <c r="G50" s="35">
        <f>SUM(G8:G49)</f>
        <v>72920.507999999987</v>
      </c>
      <c r="H50" s="49">
        <f>G50*100/G53-100</f>
        <v>11.480349059908335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>
        <v>512250</v>
      </c>
      <c r="D53" s="25"/>
      <c r="E53" s="24">
        <v>61941472</v>
      </c>
      <c r="F53" s="25"/>
      <c r="G53" s="24">
        <v>65411.086900000009</v>
      </c>
      <c r="H53" s="25"/>
    </row>
    <row r="54" spans="1:8" s="19" customFormat="1" ht="12" x14ac:dyDescent="0.2">
      <c r="A54" s="21"/>
      <c r="C54" s="24"/>
      <c r="D54" s="25"/>
      <c r="E54" s="24"/>
      <c r="F54" s="25"/>
      <c r="G54" s="24"/>
      <c r="H54" s="25"/>
    </row>
    <row r="55" spans="1:8" s="19" customFormat="1" ht="12" x14ac:dyDescent="0.2">
      <c r="A55" s="21"/>
      <c r="C55" s="24"/>
      <c r="D55" s="25"/>
      <c r="E55" s="24"/>
      <c r="F55" s="25"/>
      <c r="G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10" s="19" customFormat="1" ht="12" x14ac:dyDescent="0.2">
      <c r="A81" s="21"/>
      <c r="C81" s="24"/>
      <c r="D81" s="25"/>
      <c r="E81" s="24"/>
      <c r="F81" s="25"/>
      <c r="G81" s="24"/>
      <c r="H81" s="25"/>
    </row>
    <row r="82" spans="1:10" s="19" customFormat="1" ht="12" x14ac:dyDescent="0.2">
      <c r="A82" s="21"/>
      <c r="C82" s="24"/>
      <c r="D82" s="25"/>
      <c r="E82" s="24"/>
      <c r="F82" s="25"/>
      <c r="G82" s="24"/>
      <c r="H82" s="25"/>
    </row>
    <row r="83" spans="1:10" s="19" customFormat="1" ht="12" x14ac:dyDescent="0.2">
      <c r="A83" s="21"/>
      <c r="C83" s="24"/>
      <c r="D83" s="25"/>
      <c r="E83" s="24"/>
      <c r="F83" s="25"/>
      <c r="G83" s="24"/>
      <c r="H83" s="25"/>
    </row>
    <row r="84" spans="1:10" s="19" customFormat="1" ht="12" x14ac:dyDescent="0.2">
      <c r="A84" s="21"/>
      <c r="C84" s="24"/>
      <c r="D84" s="25"/>
      <c r="E84" s="24"/>
      <c r="F84" s="25"/>
      <c r="G84" s="24"/>
      <c r="H84" s="25"/>
    </row>
    <row r="85" spans="1:10" s="19" customFormat="1" ht="12" x14ac:dyDescent="0.2">
      <c r="A85" s="21"/>
      <c r="C85" s="24"/>
      <c r="D85" s="25"/>
      <c r="E85" s="24"/>
      <c r="F85" s="25"/>
      <c r="G85" s="24"/>
      <c r="H85" s="25"/>
    </row>
    <row r="86" spans="1:10" s="19" customFormat="1" ht="12" x14ac:dyDescent="0.2">
      <c r="A86" s="21"/>
      <c r="C86" s="24"/>
      <c r="D86" s="25"/>
      <c r="E86" s="24"/>
      <c r="F86" s="25"/>
      <c r="G86" s="24"/>
      <c r="H86" s="25"/>
    </row>
    <row r="87" spans="1:10" s="19" customFormat="1" ht="12" x14ac:dyDescent="0.2">
      <c r="A87" s="21"/>
      <c r="C87" s="24"/>
      <c r="D87" s="25"/>
      <c r="E87" s="24"/>
      <c r="F87" s="25"/>
      <c r="G87" s="24"/>
      <c r="H87" s="25"/>
    </row>
    <row r="88" spans="1:10" s="19" customFormat="1" ht="12" x14ac:dyDescent="0.2">
      <c r="A88" s="21"/>
      <c r="C88" s="24"/>
      <c r="D88" s="25"/>
      <c r="E88" s="24"/>
      <c r="F88" s="25"/>
      <c r="G88" s="24"/>
      <c r="H88" s="25"/>
    </row>
    <row r="89" spans="1:10" s="19" customFormat="1" ht="12" x14ac:dyDescent="0.2">
      <c r="A89" s="21"/>
      <c r="C89" s="24"/>
      <c r="D89" s="25"/>
      <c r="E89" s="24"/>
      <c r="F89" s="25"/>
      <c r="G89" s="24"/>
      <c r="H89" s="25"/>
    </row>
    <row r="90" spans="1:10" x14ac:dyDescent="0.2">
      <c r="B90" s="19"/>
      <c r="C90" s="24"/>
      <c r="D90" s="25"/>
      <c r="E90" s="24"/>
      <c r="F90" s="25"/>
      <c r="G90" s="24"/>
      <c r="H90" s="25"/>
      <c r="I90" s="19"/>
      <c r="J90" s="19"/>
    </row>
    <row r="91" spans="1:10" x14ac:dyDescent="0.2">
      <c r="B91" s="19"/>
      <c r="C91" s="24"/>
      <c r="D91" s="25"/>
      <c r="E91" s="24"/>
      <c r="F91" s="25"/>
      <c r="G91" s="24"/>
      <c r="H91" s="25"/>
      <c r="I91" s="19"/>
      <c r="J91" s="19"/>
    </row>
    <row r="92" spans="1:10" x14ac:dyDescent="0.2">
      <c r="B92" s="14"/>
      <c r="C92" s="12"/>
      <c r="D92" s="13"/>
      <c r="E92" s="12"/>
      <c r="F92" s="13"/>
      <c r="G92" s="12"/>
      <c r="H92" s="13"/>
    </row>
    <row r="93" spans="1:10" x14ac:dyDescent="0.2">
      <c r="B93" s="14"/>
      <c r="C93" s="12"/>
      <c r="D93" s="13"/>
      <c r="E93" s="12"/>
      <c r="F93" s="13"/>
      <c r="G93" s="12"/>
      <c r="H93" s="13"/>
    </row>
    <row r="94" spans="1:10" x14ac:dyDescent="0.2">
      <c r="B94" s="14"/>
      <c r="C94" s="12"/>
      <c r="D94" s="13"/>
      <c r="E94" s="12"/>
      <c r="F94" s="13"/>
      <c r="G94" s="12"/>
      <c r="H94" s="13"/>
    </row>
    <row r="95" spans="1:10" x14ac:dyDescent="0.2">
      <c r="B95" s="14"/>
      <c r="C95" s="12"/>
      <c r="D95" s="13"/>
      <c r="E95" s="12"/>
      <c r="F95" s="13"/>
      <c r="G95" s="12"/>
      <c r="H95" s="13"/>
    </row>
    <row r="96" spans="1:10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  <row r="423" spans="2:8" x14ac:dyDescent="0.2">
      <c r="B423" s="14"/>
      <c r="C423" s="12"/>
      <c r="D423" s="13"/>
      <c r="E423" s="12"/>
      <c r="F423" s="13"/>
      <c r="G423" s="12"/>
      <c r="H423" s="13"/>
    </row>
    <row r="424" spans="2:8" x14ac:dyDescent="0.2">
      <c r="B424" s="14"/>
      <c r="C424" s="12"/>
      <c r="D424" s="13"/>
      <c r="E424" s="12"/>
      <c r="F424" s="13"/>
      <c r="G424" s="12"/>
      <c r="H424" s="13"/>
    </row>
    <row r="425" spans="2:8" x14ac:dyDescent="0.2">
      <c r="B425" s="14"/>
      <c r="C425" s="12"/>
      <c r="D425" s="13"/>
      <c r="E425" s="12"/>
      <c r="F425" s="13"/>
      <c r="G425" s="12"/>
      <c r="H425" s="13"/>
    </row>
  </sheetData>
  <mergeCells count="7">
    <mergeCell ref="A2:H2"/>
    <mergeCell ref="A3:H3"/>
    <mergeCell ref="A4:H4"/>
    <mergeCell ref="B6:B7"/>
    <mergeCell ref="C6:D6"/>
    <mergeCell ref="E6:F6"/>
    <mergeCell ref="G6:H6"/>
  </mergeCells>
  <phoneticPr fontId="0" type="noConversion"/>
  <pageMargins left="0.59055118110236227" right="0.19685039370078741" top="0.22" bottom="0.28999999999999998" header="0.13" footer="0.18"/>
  <pageSetup paperSize="9" orientation="portrait" horizontalDpi="300" verticalDpi="300" r:id="rId1"/>
  <headerFooter alignWithMargins="0"/>
  <ignoredErrors>
    <ignoredError sqref="D50:F50 G50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3"/>
  <sheetViews>
    <sheetView showGridLines="0" workbookViewId="0">
      <selection activeCell="I13" sqref="I13"/>
    </sheetView>
  </sheetViews>
  <sheetFormatPr defaultRowHeight="12.75" customHeight="1" x14ac:dyDescent="0.2"/>
  <cols>
    <col min="1" max="1" width="1.625" style="170" customWidth="1"/>
    <col min="2" max="2" width="12.125" style="170" customWidth="1"/>
    <col min="3" max="3" width="45.625" style="170" customWidth="1"/>
    <col min="4" max="4" width="20.625" style="170" customWidth="1"/>
    <col min="5" max="5" width="12.625" style="170" customWidth="1"/>
    <col min="6" max="6" width="1.625" style="170" customWidth="1"/>
    <col min="7" max="8" width="9" style="170"/>
    <col min="9" max="9" width="11.625" style="170" customWidth="1"/>
    <col min="10" max="16384" width="9" style="170"/>
  </cols>
  <sheetData>
    <row r="1" spans="2:5" ht="15" customHeight="1" x14ac:dyDescent="0.2">
      <c r="B1" s="206"/>
      <c r="C1" s="171"/>
      <c r="D1" s="172"/>
      <c r="E1" s="172" t="s">
        <v>736</v>
      </c>
    </row>
    <row r="2" spans="2:5" ht="15" customHeight="1" x14ac:dyDescent="0.2">
      <c r="B2" s="313" t="s">
        <v>319</v>
      </c>
      <c r="C2" s="313"/>
      <c r="D2" s="313"/>
      <c r="E2" s="313"/>
    </row>
    <row r="3" spans="2:5" ht="15" customHeight="1" x14ac:dyDescent="0.2">
      <c r="B3" s="313" t="s">
        <v>1729</v>
      </c>
      <c r="C3" s="313"/>
      <c r="D3" s="313"/>
      <c r="E3" s="313"/>
    </row>
    <row r="4" spans="2:5" ht="15" customHeight="1" x14ac:dyDescent="0.2">
      <c r="B4" s="314" t="s">
        <v>1473</v>
      </c>
      <c r="C4" s="314"/>
      <c r="D4" s="314"/>
      <c r="E4" s="314"/>
    </row>
    <row r="5" spans="2:5" ht="15" customHeight="1" x14ac:dyDescent="0.2"/>
    <row r="6" spans="2:5" ht="40.5" customHeight="1" x14ac:dyDescent="0.2">
      <c r="B6" s="317" t="s">
        <v>168</v>
      </c>
      <c r="C6" s="317"/>
      <c r="D6" s="213" t="s">
        <v>807</v>
      </c>
      <c r="E6" s="214" t="s">
        <v>1460</v>
      </c>
    </row>
    <row r="7" spans="2:5" ht="12.75" customHeight="1" x14ac:dyDescent="0.2">
      <c r="B7" s="174" t="s">
        <v>714</v>
      </c>
      <c r="C7" s="174" t="s">
        <v>1446</v>
      </c>
      <c r="D7" s="174" t="s">
        <v>713</v>
      </c>
      <c r="E7" s="136">
        <v>33120</v>
      </c>
    </row>
    <row r="8" spans="2:5" ht="12.75" customHeight="1" x14ac:dyDescent="0.2">
      <c r="B8" s="174" t="s">
        <v>1746</v>
      </c>
      <c r="C8" s="174" t="s">
        <v>1747</v>
      </c>
      <c r="D8" s="174" t="s">
        <v>646</v>
      </c>
      <c r="E8" s="136">
        <v>32844</v>
      </c>
    </row>
    <row r="9" spans="2:5" ht="12.75" customHeight="1" x14ac:dyDescent="0.2">
      <c r="B9" s="174" t="s">
        <v>462</v>
      </c>
      <c r="C9" s="174" t="s">
        <v>1136</v>
      </c>
      <c r="D9" s="174" t="s">
        <v>331</v>
      </c>
      <c r="E9" s="136">
        <v>32217</v>
      </c>
    </row>
    <row r="10" spans="2:5" ht="12.75" customHeight="1" x14ac:dyDescent="0.2">
      <c r="B10" s="174" t="s">
        <v>1748</v>
      </c>
      <c r="C10" s="174" t="s">
        <v>1749</v>
      </c>
      <c r="D10" s="174" t="s">
        <v>680</v>
      </c>
      <c r="E10" s="136">
        <v>32062</v>
      </c>
    </row>
    <row r="11" spans="2:5" ht="12.75" customHeight="1" x14ac:dyDescent="0.2">
      <c r="B11" s="174" t="s">
        <v>1750</v>
      </c>
      <c r="C11" s="174" t="s">
        <v>1751</v>
      </c>
      <c r="D11" s="174" t="s">
        <v>331</v>
      </c>
      <c r="E11" s="136">
        <v>31634</v>
      </c>
    </row>
    <row r="12" spans="2:5" ht="12.75" customHeight="1" x14ac:dyDescent="0.2">
      <c r="B12" s="174" t="s">
        <v>1438</v>
      </c>
      <c r="C12" s="174" t="s">
        <v>1439</v>
      </c>
      <c r="D12" s="174" t="s">
        <v>675</v>
      </c>
      <c r="E12" s="136">
        <v>31369</v>
      </c>
    </row>
    <row r="13" spans="2:5" ht="12.75" customHeight="1" x14ac:dyDescent="0.2">
      <c r="B13" s="174" t="s">
        <v>449</v>
      </c>
      <c r="C13" s="174" t="s">
        <v>1151</v>
      </c>
      <c r="D13" s="174" t="s">
        <v>331</v>
      </c>
      <c r="E13" s="136">
        <v>30742</v>
      </c>
    </row>
    <row r="14" spans="2:5" ht="12.75" customHeight="1" x14ac:dyDescent="0.2">
      <c r="B14" s="174" t="s">
        <v>1752</v>
      </c>
      <c r="C14" s="174" t="s">
        <v>1753</v>
      </c>
      <c r="D14" s="174" t="s">
        <v>748</v>
      </c>
      <c r="E14" s="136">
        <v>30235</v>
      </c>
    </row>
    <row r="15" spans="2:5" ht="12.75" customHeight="1" x14ac:dyDescent="0.2">
      <c r="B15" s="174" t="s">
        <v>687</v>
      </c>
      <c r="C15" s="174" t="s">
        <v>1434</v>
      </c>
      <c r="D15" s="174" t="s">
        <v>656</v>
      </c>
      <c r="E15" s="136">
        <v>30201</v>
      </c>
    </row>
    <row r="16" spans="2:5" ht="12.75" customHeight="1" x14ac:dyDescent="0.2">
      <c r="B16" s="174" t="s">
        <v>1754</v>
      </c>
      <c r="C16" s="174" t="s">
        <v>1755</v>
      </c>
      <c r="D16" s="174" t="s">
        <v>680</v>
      </c>
      <c r="E16" s="136">
        <v>30192</v>
      </c>
    </row>
    <row r="17" spans="2:5" ht="12.75" customHeight="1" x14ac:dyDescent="0.2">
      <c r="B17" s="174" t="s">
        <v>386</v>
      </c>
      <c r="C17" s="174" t="s">
        <v>1105</v>
      </c>
      <c r="D17" s="174" t="s">
        <v>331</v>
      </c>
      <c r="E17" s="136">
        <v>29723</v>
      </c>
    </row>
    <row r="18" spans="2:5" ht="12.75" customHeight="1" x14ac:dyDescent="0.2">
      <c r="B18" s="174" t="s">
        <v>719</v>
      </c>
      <c r="C18" s="174" t="s">
        <v>1423</v>
      </c>
      <c r="D18" s="174" t="s">
        <v>646</v>
      </c>
      <c r="E18" s="136">
        <v>28806</v>
      </c>
    </row>
    <row r="19" spans="2:5" ht="12.75" customHeight="1" x14ac:dyDescent="0.2">
      <c r="B19" s="174" t="s">
        <v>1756</v>
      </c>
      <c r="C19" s="174" t="s">
        <v>1757</v>
      </c>
      <c r="D19" s="174" t="s">
        <v>672</v>
      </c>
      <c r="E19" s="136">
        <v>28483</v>
      </c>
    </row>
    <row r="20" spans="2:5" ht="12.75" customHeight="1" x14ac:dyDescent="0.2">
      <c r="B20" s="174" t="s">
        <v>508</v>
      </c>
      <c r="C20" s="174" t="s">
        <v>1272</v>
      </c>
      <c r="D20" s="174" t="s">
        <v>331</v>
      </c>
      <c r="E20" s="136">
        <v>28418</v>
      </c>
    </row>
    <row r="21" spans="2:5" ht="12.75" customHeight="1" x14ac:dyDescent="0.2">
      <c r="B21" s="174" t="s">
        <v>728</v>
      </c>
      <c r="C21" s="174" t="s">
        <v>1451</v>
      </c>
      <c r="D21" s="174" t="s">
        <v>646</v>
      </c>
      <c r="E21" s="136">
        <v>28274</v>
      </c>
    </row>
    <row r="22" spans="2:5" ht="12.75" customHeight="1" x14ac:dyDescent="0.2">
      <c r="B22" s="174" t="s">
        <v>1758</v>
      </c>
      <c r="C22" s="174" t="s">
        <v>1759</v>
      </c>
      <c r="D22" s="174" t="s">
        <v>680</v>
      </c>
      <c r="E22" s="136">
        <v>28184</v>
      </c>
    </row>
    <row r="23" spans="2:5" ht="12.75" customHeight="1" x14ac:dyDescent="0.2">
      <c r="B23" s="174" t="s">
        <v>1760</v>
      </c>
      <c r="C23" s="174" t="s">
        <v>1761</v>
      </c>
      <c r="D23" s="174" t="s">
        <v>646</v>
      </c>
      <c r="E23" s="136">
        <v>27852</v>
      </c>
    </row>
    <row r="24" spans="2:5" ht="12.75" customHeight="1" x14ac:dyDescent="0.2">
      <c r="B24" s="174" t="s">
        <v>702</v>
      </c>
      <c r="C24" s="174" t="s">
        <v>1450</v>
      </c>
      <c r="D24" s="174" t="s">
        <v>646</v>
      </c>
      <c r="E24" s="136">
        <v>27604</v>
      </c>
    </row>
    <row r="25" spans="2:5" ht="12.75" customHeight="1" x14ac:dyDescent="0.2">
      <c r="B25" s="174" t="s">
        <v>580</v>
      </c>
      <c r="C25" s="174" t="s">
        <v>1189</v>
      </c>
      <c r="D25" s="174" t="s">
        <v>331</v>
      </c>
      <c r="E25" s="136">
        <v>27319</v>
      </c>
    </row>
    <row r="26" spans="2:5" ht="12.75" customHeight="1" x14ac:dyDescent="0.2">
      <c r="B26" s="174" t="s">
        <v>723</v>
      </c>
      <c r="C26" s="174" t="s">
        <v>1437</v>
      </c>
      <c r="D26" s="174" t="s">
        <v>675</v>
      </c>
      <c r="E26" s="136">
        <v>26880</v>
      </c>
    </row>
    <row r="27" spans="2:5" ht="12.75" customHeight="1" x14ac:dyDescent="0.2">
      <c r="B27" s="174" t="s">
        <v>361</v>
      </c>
      <c r="C27" s="174" t="s">
        <v>1127</v>
      </c>
      <c r="D27" s="174" t="s">
        <v>331</v>
      </c>
      <c r="E27" s="136">
        <v>26367</v>
      </c>
    </row>
    <row r="28" spans="2:5" ht="12.75" customHeight="1" x14ac:dyDescent="0.2">
      <c r="B28" s="174" t="s">
        <v>695</v>
      </c>
      <c r="C28" s="174" t="s">
        <v>1442</v>
      </c>
      <c r="D28" s="174" t="s">
        <v>696</v>
      </c>
      <c r="E28" s="136">
        <v>26069</v>
      </c>
    </row>
    <row r="29" spans="2:5" ht="12.75" customHeight="1" x14ac:dyDescent="0.2">
      <c r="B29" s="174" t="s">
        <v>535</v>
      </c>
      <c r="C29" s="174" t="s">
        <v>1224</v>
      </c>
      <c r="D29" s="174" t="s">
        <v>331</v>
      </c>
      <c r="E29" s="136">
        <v>25459</v>
      </c>
    </row>
    <row r="30" spans="2:5" ht="12.75" customHeight="1" x14ac:dyDescent="0.2">
      <c r="B30" s="174" t="s">
        <v>665</v>
      </c>
      <c r="C30" s="174" t="s">
        <v>1413</v>
      </c>
      <c r="D30" s="174" t="s">
        <v>634</v>
      </c>
      <c r="E30" s="136">
        <v>25384</v>
      </c>
    </row>
    <row r="31" spans="2:5" ht="12.75" customHeight="1" x14ac:dyDescent="0.2">
      <c r="B31" s="174" t="s">
        <v>1762</v>
      </c>
      <c r="C31" s="174" t="s">
        <v>1763</v>
      </c>
      <c r="D31" s="174" t="s">
        <v>664</v>
      </c>
      <c r="E31" s="136">
        <v>25137</v>
      </c>
    </row>
    <row r="32" spans="2:5" ht="12.75" customHeight="1" x14ac:dyDescent="0.2">
      <c r="B32" s="174" t="s">
        <v>1764</v>
      </c>
      <c r="C32" s="174" t="s">
        <v>1765</v>
      </c>
      <c r="D32" s="174" t="s">
        <v>680</v>
      </c>
      <c r="E32" s="136">
        <v>25020</v>
      </c>
    </row>
    <row r="33" spans="2:5" ht="12.75" customHeight="1" x14ac:dyDescent="0.2">
      <c r="B33" s="174" t="s">
        <v>1766</v>
      </c>
      <c r="C33" s="174" t="s">
        <v>1767</v>
      </c>
      <c r="D33" s="174" t="s">
        <v>713</v>
      </c>
      <c r="E33" s="136">
        <v>24789</v>
      </c>
    </row>
    <row r="34" spans="2:5" ht="12.75" customHeight="1" x14ac:dyDescent="0.2">
      <c r="B34" s="174" t="s">
        <v>1768</v>
      </c>
      <c r="C34" s="174" t="s">
        <v>1769</v>
      </c>
      <c r="D34" s="174" t="s">
        <v>646</v>
      </c>
      <c r="E34" s="136">
        <v>24620</v>
      </c>
    </row>
    <row r="35" spans="2:5" ht="12.75" customHeight="1" x14ac:dyDescent="0.2">
      <c r="B35" s="174" t="s">
        <v>560</v>
      </c>
      <c r="C35" s="174" t="s">
        <v>1228</v>
      </c>
      <c r="D35" s="174" t="s">
        <v>331</v>
      </c>
      <c r="E35" s="136">
        <v>24613</v>
      </c>
    </row>
    <row r="36" spans="2:5" ht="12.75" customHeight="1" x14ac:dyDescent="0.2">
      <c r="B36" s="174" t="s">
        <v>668</v>
      </c>
      <c r="C36" s="174" t="s">
        <v>1420</v>
      </c>
      <c r="D36" s="174" t="s">
        <v>646</v>
      </c>
      <c r="E36" s="136">
        <v>24440</v>
      </c>
    </row>
    <row r="37" spans="2:5" ht="12.75" customHeight="1" x14ac:dyDescent="0.2">
      <c r="B37" s="174" t="s">
        <v>1770</v>
      </c>
      <c r="C37" s="174" t="s">
        <v>1771</v>
      </c>
      <c r="D37" s="174" t="s">
        <v>629</v>
      </c>
      <c r="E37" s="136">
        <v>22762</v>
      </c>
    </row>
    <row r="38" spans="2:5" ht="12.75" customHeight="1" x14ac:dyDescent="0.2">
      <c r="B38" s="174" t="s">
        <v>561</v>
      </c>
      <c r="C38" s="174" t="s">
        <v>1246</v>
      </c>
      <c r="D38" s="174" t="s">
        <v>331</v>
      </c>
      <c r="E38" s="136">
        <v>22725</v>
      </c>
    </row>
    <row r="39" spans="2:5" ht="12.75" customHeight="1" x14ac:dyDescent="0.2">
      <c r="B39" s="174" t="s">
        <v>584</v>
      </c>
      <c r="C39" s="174" t="s">
        <v>1233</v>
      </c>
      <c r="D39" s="174" t="s">
        <v>331</v>
      </c>
      <c r="E39" s="136">
        <v>22715</v>
      </c>
    </row>
    <row r="40" spans="2:5" ht="12.75" customHeight="1" x14ac:dyDescent="0.2">
      <c r="B40" s="174" t="s">
        <v>1452</v>
      </c>
      <c r="C40" s="174" t="s">
        <v>1453</v>
      </c>
      <c r="D40" s="174" t="s">
        <v>646</v>
      </c>
      <c r="E40" s="136">
        <v>22280</v>
      </c>
    </row>
    <row r="41" spans="2:5" ht="12.75" customHeight="1" x14ac:dyDescent="0.2">
      <c r="B41" s="174" t="s">
        <v>1772</v>
      </c>
      <c r="C41" s="174" t="s">
        <v>1773</v>
      </c>
      <c r="D41" s="174" t="s">
        <v>649</v>
      </c>
      <c r="E41" s="136">
        <v>22029</v>
      </c>
    </row>
    <row r="42" spans="2:5" ht="12.75" customHeight="1" x14ac:dyDescent="0.2">
      <c r="B42" s="174" t="s">
        <v>439</v>
      </c>
      <c r="C42" s="174" t="s">
        <v>1193</v>
      </c>
      <c r="D42" s="174" t="s">
        <v>331</v>
      </c>
      <c r="E42" s="136">
        <v>21859</v>
      </c>
    </row>
    <row r="43" spans="2:5" ht="12.75" customHeight="1" x14ac:dyDescent="0.2">
      <c r="B43" s="174" t="s">
        <v>1774</v>
      </c>
      <c r="C43" s="174" t="s">
        <v>1775</v>
      </c>
      <c r="D43" s="174" t="s">
        <v>629</v>
      </c>
      <c r="E43" s="136">
        <v>21601</v>
      </c>
    </row>
    <row r="44" spans="2:5" ht="12.75" customHeight="1" x14ac:dyDescent="0.2">
      <c r="B44" s="174" t="s">
        <v>1776</v>
      </c>
      <c r="C44" s="174" t="s">
        <v>1777</v>
      </c>
      <c r="D44" s="174" t="s">
        <v>646</v>
      </c>
      <c r="E44" s="136">
        <v>21561</v>
      </c>
    </row>
    <row r="45" spans="2:5" ht="12.75" customHeight="1" x14ac:dyDescent="0.2">
      <c r="B45" s="174" t="s">
        <v>514</v>
      </c>
      <c r="C45" s="174" t="s">
        <v>1253</v>
      </c>
      <c r="D45" s="174" t="s">
        <v>331</v>
      </c>
      <c r="E45" s="136">
        <v>21167</v>
      </c>
    </row>
    <row r="46" spans="2:5" ht="12.75" customHeight="1" x14ac:dyDescent="0.2">
      <c r="B46" s="174" t="s">
        <v>1778</v>
      </c>
      <c r="C46" s="174" t="s">
        <v>1779</v>
      </c>
      <c r="D46" s="174" t="s">
        <v>672</v>
      </c>
      <c r="E46" s="136">
        <v>21087</v>
      </c>
    </row>
    <row r="47" spans="2:5" ht="12.75" customHeight="1" x14ac:dyDescent="0.2">
      <c r="B47" s="174" t="s">
        <v>1780</v>
      </c>
      <c r="C47" s="174" t="s">
        <v>1781</v>
      </c>
      <c r="D47" s="174" t="s">
        <v>680</v>
      </c>
      <c r="E47" s="136">
        <v>20981</v>
      </c>
    </row>
    <row r="48" spans="2:5" ht="12.75" customHeight="1" x14ac:dyDescent="0.2">
      <c r="B48" s="174" t="s">
        <v>1782</v>
      </c>
      <c r="C48" s="174" t="s">
        <v>1783</v>
      </c>
      <c r="D48" s="174" t="s">
        <v>644</v>
      </c>
      <c r="E48" s="136">
        <v>20895</v>
      </c>
    </row>
    <row r="49" spans="2:7" ht="12.75" customHeight="1" x14ac:dyDescent="0.2">
      <c r="B49" s="174" t="s">
        <v>1784</v>
      </c>
      <c r="C49" s="174" t="s">
        <v>1785</v>
      </c>
      <c r="D49" s="174" t="s">
        <v>680</v>
      </c>
      <c r="E49" s="136">
        <v>20762</v>
      </c>
    </row>
    <row r="50" spans="2:7" ht="12.75" customHeight="1" x14ac:dyDescent="0.2">
      <c r="B50" s="174" t="s">
        <v>574</v>
      </c>
      <c r="C50" s="174" t="s">
        <v>1286</v>
      </c>
      <c r="D50" s="174" t="s">
        <v>331</v>
      </c>
      <c r="E50" s="136">
        <v>20412</v>
      </c>
    </row>
    <row r="51" spans="2:7" ht="12.75" customHeight="1" x14ac:dyDescent="0.2">
      <c r="B51" s="175" t="s">
        <v>1786</v>
      </c>
      <c r="C51" s="175" t="s">
        <v>1787</v>
      </c>
      <c r="D51" s="175" t="s">
        <v>680</v>
      </c>
      <c r="E51" s="176">
        <v>20211</v>
      </c>
      <c r="G51" s="177"/>
    </row>
    <row r="52" spans="2:7" s="208" customFormat="1" ht="4.5" customHeight="1" x14ac:dyDescent="0.2">
      <c r="B52" s="241"/>
    </row>
    <row r="53" spans="2:7" ht="25.5" customHeight="1" x14ac:dyDescent="0.2">
      <c r="B53" s="316" t="s">
        <v>1463</v>
      </c>
      <c r="C53" s="316"/>
      <c r="D53" s="316"/>
      <c r="E53" s="316"/>
    </row>
  </sheetData>
  <mergeCells count="5">
    <mergeCell ref="B2:E2"/>
    <mergeCell ref="B3:E3"/>
    <mergeCell ref="B4:E4"/>
    <mergeCell ref="B6:C6"/>
    <mergeCell ref="B53:E5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36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0">
    <pageSetUpPr fitToPage="1"/>
  </sheetPr>
  <dimension ref="A1:Q56"/>
  <sheetViews>
    <sheetView showGridLines="0" zoomScaleNormal="100" workbookViewId="0">
      <selection activeCell="Q12" sqref="Q12"/>
    </sheetView>
  </sheetViews>
  <sheetFormatPr defaultColWidth="9" defaultRowHeight="12.75" customHeight="1" x14ac:dyDescent="0.2"/>
  <cols>
    <col min="1" max="1" width="3.125" style="196" customWidth="1"/>
    <col min="2" max="2" width="24.625" style="185" customWidth="1"/>
    <col min="3" max="7" width="7.625" style="185" customWidth="1"/>
    <col min="8" max="11" width="7.625" style="183" customWidth="1"/>
    <col min="12" max="12" width="0.875" style="196" customWidth="1"/>
    <col min="13" max="13" width="9" style="183"/>
    <col min="14" max="14" width="10.875" style="183" customWidth="1"/>
    <col min="15" max="16384" width="9" style="183"/>
  </cols>
  <sheetData>
    <row r="1" spans="1:17" s="188" customFormat="1" ht="15" customHeight="1" x14ac:dyDescent="0.2">
      <c r="B1" s="206"/>
      <c r="C1" s="187"/>
      <c r="D1" s="187"/>
      <c r="E1" s="187"/>
      <c r="F1" s="187"/>
      <c r="G1" s="187"/>
      <c r="K1" s="189" t="s">
        <v>796</v>
      </c>
      <c r="N1" s="263"/>
    </row>
    <row r="2" spans="1:17" s="188" customFormat="1" ht="15" customHeight="1" x14ac:dyDescent="0.2">
      <c r="B2" s="318" t="s">
        <v>105</v>
      </c>
      <c r="C2" s="318"/>
      <c r="D2" s="318"/>
      <c r="E2" s="318"/>
      <c r="F2" s="318"/>
      <c r="G2" s="318"/>
      <c r="H2" s="318"/>
      <c r="I2" s="318"/>
      <c r="J2" s="318"/>
      <c r="K2" s="318"/>
      <c r="N2" s="264"/>
      <c r="O2" s="204"/>
    </row>
    <row r="3" spans="1:17" s="188" customFormat="1" ht="15" customHeight="1" x14ac:dyDescent="0.2">
      <c r="B3" s="318" t="s">
        <v>1469</v>
      </c>
      <c r="C3" s="318"/>
      <c r="D3" s="318"/>
      <c r="E3" s="318"/>
      <c r="F3" s="318"/>
      <c r="G3" s="318"/>
      <c r="H3" s="318"/>
      <c r="I3" s="318"/>
      <c r="J3" s="318"/>
      <c r="K3" s="318"/>
      <c r="N3" s="205"/>
      <c r="O3" s="265"/>
    </row>
    <row r="4" spans="1:17" s="188" customFormat="1" ht="15" customHeight="1" x14ac:dyDescent="0.2">
      <c r="B4" s="318" t="s">
        <v>801</v>
      </c>
      <c r="C4" s="318"/>
      <c r="D4" s="318"/>
      <c r="E4" s="318"/>
      <c r="F4" s="318"/>
      <c r="G4" s="318"/>
      <c r="H4" s="318"/>
      <c r="I4" s="318"/>
      <c r="J4" s="318"/>
      <c r="K4" s="318"/>
      <c r="N4" s="205"/>
      <c r="O4" s="265"/>
    </row>
    <row r="5" spans="1:17" s="188" customFormat="1" ht="15" customHeight="1" x14ac:dyDescent="0.2">
      <c r="B5" s="318" t="s">
        <v>1468</v>
      </c>
      <c r="C5" s="318"/>
      <c r="D5" s="318"/>
      <c r="E5" s="318"/>
      <c r="F5" s="318"/>
      <c r="G5" s="318"/>
      <c r="H5" s="318"/>
      <c r="I5" s="318"/>
      <c r="J5" s="318"/>
      <c r="K5" s="318"/>
      <c r="N5" s="205"/>
      <c r="O5" s="265"/>
    </row>
    <row r="6" spans="1:17" s="188" customFormat="1" ht="15" x14ac:dyDescent="0.2">
      <c r="H6" s="186"/>
      <c r="I6" s="186"/>
      <c r="J6" s="186"/>
      <c r="K6" s="186"/>
    </row>
    <row r="7" spans="1:17" s="182" customFormat="1" ht="30" customHeight="1" x14ac:dyDescent="0.2">
      <c r="A7" s="203"/>
      <c r="B7" s="215" t="s">
        <v>4</v>
      </c>
      <c r="C7" s="222" t="s">
        <v>348</v>
      </c>
      <c r="D7" s="222" t="s">
        <v>339</v>
      </c>
      <c r="E7" s="222" t="s">
        <v>442</v>
      </c>
      <c r="F7" s="222" t="s">
        <v>596</v>
      </c>
      <c r="G7" s="222" t="s">
        <v>738</v>
      </c>
      <c r="H7" s="222" t="s">
        <v>382</v>
      </c>
      <c r="I7" s="222" t="s">
        <v>375</v>
      </c>
      <c r="J7" s="222" t="s">
        <v>625</v>
      </c>
      <c r="K7" s="222" t="s">
        <v>404</v>
      </c>
      <c r="L7" s="203"/>
      <c r="M7" s="203"/>
      <c r="N7" s="203"/>
      <c r="O7" s="203"/>
      <c r="P7" s="203"/>
      <c r="Q7" s="203"/>
    </row>
    <row r="8" spans="1:17" s="182" customFormat="1" ht="12.75" customHeight="1" x14ac:dyDescent="0.2">
      <c r="A8" s="202">
        <v>1</v>
      </c>
      <c r="B8" s="190" t="s">
        <v>61</v>
      </c>
      <c r="C8" s="191">
        <v>0</v>
      </c>
      <c r="D8" s="191">
        <v>0</v>
      </c>
      <c r="E8" s="191">
        <v>0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8"/>
      <c r="M8" s="203"/>
      <c r="N8" s="203"/>
      <c r="O8" s="203"/>
      <c r="P8" s="203"/>
      <c r="Q8" s="203"/>
    </row>
    <row r="9" spans="1:17" ht="12.75" customHeight="1" x14ac:dyDescent="0.2">
      <c r="A9" s="202">
        <v>2</v>
      </c>
      <c r="B9" s="190" t="s">
        <v>62</v>
      </c>
      <c r="C9" s="191">
        <v>14473</v>
      </c>
      <c r="D9" s="191">
        <v>16950</v>
      </c>
      <c r="E9" s="191">
        <v>0</v>
      </c>
      <c r="F9" s="191">
        <v>0</v>
      </c>
      <c r="G9" s="191">
        <v>0</v>
      </c>
      <c r="H9" s="191">
        <v>39</v>
      </c>
      <c r="I9" s="191">
        <v>0</v>
      </c>
      <c r="J9" s="191">
        <v>0</v>
      </c>
      <c r="K9" s="191">
        <v>0</v>
      </c>
      <c r="L9" s="198"/>
    </row>
    <row r="10" spans="1:17" ht="12.75" customHeight="1" x14ac:dyDescent="0.2">
      <c r="A10" s="202">
        <v>3</v>
      </c>
      <c r="B10" s="190" t="s">
        <v>63</v>
      </c>
      <c r="C10" s="191">
        <v>33</v>
      </c>
      <c r="D10" s="191">
        <v>20786</v>
      </c>
      <c r="E10" s="191"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8"/>
    </row>
    <row r="11" spans="1:17" ht="12.75" customHeight="1" x14ac:dyDescent="0.2">
      <c r="A11" s="202">
        <v>4</v>
      </c>
      <c r="B11" s="190" t="s">
        <v>64</v>
      </c>
      <c r="C11" s="191">
        <v>0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8"/>
    </row>
    <row r="12" spans="1:17" ht="12.75" customHeight="1" x14ac:dyDescent="0.2">
      <c r="A12" s="202">
        <v>5</v>
      </c>
      <c r="B12" s="190" t="s">
        <v>65</v>
      </c>
      <c r="C12" s="191">
        <v>43939</v>
      </c>
      <c r="D12" s="191">
        <v>48774</v>
      </c>
      <c r="E12" s="191">
        <v>38415</v>
      </c>
      <c r="F12" s="191">
        <v>1544</v>
      </c>
      <c r="G12" s="191">
        <v>4267</v>
      </c>
      <c r="H12" s="191">
        <v>30166</v>
      </c>
      <c r="I12" s="191">
        <v>2624</v>
      </c>
      <c r="J12" s="191">
        <v>204</v>
      </c>
      <c r="K12" s="191">
        <v>0</v>
      </c>
      <c r="L12" s="198"/>
    </row>
    <row r="13" spans="1:17" ht="12.75" customHeight="1" x14ac:dyDescent="0.2">
      <c r="A13" s="202">
        <v>6</v>
      </c>
      <c r="B13" s="190" t="s">
        <v>66</v>
      </c>
      <c r="C13" s="191">
        <v>49582</v>
      </c>
      <c r="D13" s="191">
        <v>83176</v>
      </c>
      <c r="E13" s="191">
        <v>103326</v>
      </c>
      <c r="F13" s="191">
        <v>35961</v>
      </c>
      <c r="G13" s="191">
        <v>16155</v>
      </c>
      <c r="H13" s="191">
        <v>65905</v>
      </c>
      <c r="I13" s="191">
        <v>100432</v>
      </c>
      <c r="J13" s="191">
        <v>31065</v>
      </c>
      <c r="K13" s="191">
        <v>18040</v>
      </c>
      <c r="L13" s="198"/>
    </row>
    <row r="14" spans="1:17" ht="12.75" customHeight="1" x14ac:dyDescent="0.2">
      <c r="A14" s="202">
        <v>7</v>
      </c>
      <c r="B14" s="190" t="s">
        <v>67</v>
      </c>
      <c r="C14" s="191">
        <v>31698</v>
      </c>
      <c r="D14" s="191">
        <v>80391</v>
      </c>
      <c r="E14" s="191">
        <v>29553</v>
      </c>
      <c r="F14" s="191">
        <v>4421</v>
      </c>
      <c r="G14" s="191">
        <v>2989</v>
      </c>
      <c r="H14" s="191">
        <v>24507</v>
      </c>
      <c r="I14" s="191">
        <v>53331</v>
      </c>
      <c r="J14" s="191">
        <v>0</v>
      </c>
      <c r="K14" s="191">
        <v>0</v>
      </c>
      <c r="L14" s="198"/>
    </row>
    <row r="15" spans="1:17" ht="12.75" customHeight="1" x14ac:dyDescent="0.2">
      <c r="A15" s="202">
        <v>8</v>
      </c>
      <c r="B15" s="190" t="s">
        <v>68</v>
      </c>
      <c r="C15" s="191">
        <v>0</v>
      </c>
      <c r="D15" s="191">
        <v>122</v>
      </c>
      <c r="E15" s="191">
        <v>0</v>
      </c>
      <c r="F15" s="191">
        <v>0</v>
      </c>
      <c r="G15" s="191">
        <v>0</v>
      </c>
      <c r="H15" s="191">
        <v>0</v>
      </c>
      <c r="I15" s="191">
        <v>115</v>
      </c>
      <c r="J15" s="191">
        <v>0</v>
      </c>
      <c r="K15" s="191">
        <v>0</v>
      </c>
      <c r="L15" s="198"/>
    </row>
    <row r="16" spans="1:17" ht="12.75" customHeight="1" x14ac:dyDescent="0.2">
      <c r="A16" s="202">
        <v>9</v>
      </c>
      <c r="B16" s="190" t="s">
        <v>69</v>
      </c>
      <c r="C16" s="191">
        <v>0</v>
      </c>
      <c r="D16" s="191">
        <v>0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8"/>
    </row>
    <row r="17" spans="1:12" ht="12.75" customHeight="1" x14ac:dyDescent="0.2">
      <c r="A17" s="202">
        <v>10</v>
      </c>
      <c r="B17" s="190" t="s">
        <v>70</v>
      </c>
      <c r="C17" s="191">
        <v>5412</v>
      </c>
      <c r="D17" s="191">
        <v>29051</v>
      </c>
      <c r="E17" s="191">
        <v>0</v>
      </c>
      <c r="F17" s="191">
        <v>249</v>
      </c>
      <c r="G17" s="191">
        <v>0</v>
      </c>
      <c r="H17" s="191">
        <v>241</v>
      </c>
      <c r="I17" s="191">
        <v>0</v>
      </c>
      <c r="J17" s="191">
        <v>0</v>
      </c>
      <c r="K17" s="191">
        <v>0</v>
      </c>
      <c r="L17" s="198"/>
    </row>
    <row r="18" spans="1:12" ht="12.75" customHeight="1" x14ac:dyDescent="0.2">
      <c r="A18" s="202">
        <v>11</v>
      </c>
      <c r="B18" s="190" t="s">
        <v>71</v>
      </c>
      <c r="C18" s="191">
        <v>14463</v>
      </c>
      <c r="D18" s="191">
        <v>21718</v>
      </c>
      <c r="E18" s="191">
        <v>134</v>
      </c>
      <c r="F18" s="191">
        <v>0</v>
      </c>
      <c r="G18" s="191">
        <v>0</v>
      </c>
      <c r="H18" s="191">
        <v>13275</v>
      </c>
      <c r="I18" s="191">
        <v>357</v>
      </c>
      <c r="J18" s="191">
        <v>0</v>
      </c>
      <c r="K18" s="191">
        <v>81</v>
      </c>
      <c r="L18" s="198"/>
    </row>
    <row r="19" spans="1:12" ht="12.75" customHeight="1" x14ac:dyDescent="0.2">
      <c r="A19" s="202">
        <v>12</v>
      </c>
      <c r="B19" s="190" t="s">
        <v>72</v>
      </c>
      <c r="C19" s="191">
        <v>48544</v>
      </c>
      <c r="D19" s="191">
        <v>21473</v>
      </c>
      <c r="E19" s="191">
        <v>21485</v>
      </c>
      <c r="F19" s="191">
        <v>129</v>
      </c>
      <c r="G19" s="191">
        <v>0</v>
      </c>
      <c r="H19" s="191">
        <v>23995</v>
      </c>
      <c r="I19" s="191">
        <v>11664</v>
      </c>
      <c r="J19" s="191">
        <v>0</v>
      </c>
      <c r="K19" s="191">
        <v>0</v>
      </c>
      <c r="L19" s="198"/>
    </row>
    <row r="20" spans="1:12" ht="12.75" customHeight="1" x14ac:dyDescent="0.2">
      <c r="A20" s="202">
        <v>13</v>
      </c>
      <c r="B20" s="190" t="s">
        <v>73</v>
      </c>
      <c r="C20" s="191">
        <v>0</v>
      </c>
      <c r="D20" s="191">
        <v>23482</v>
      </c>
      <c r="E20" s="191">
        <v>580</v>
      </c>
      <c r="F20" s="191">
        <v>0</v>
      </c>
      <c r="G20" s="191">
        <v>0</v>
      </c>
      <c r="H20" s="191">
        <v>0</v>
      </c>
      <c r="I20" s="191">
        <v>0</v>
      </c>
      <c r="J20" s="191">
        <v>0</v>
      </c>
      <c r="K20" s="191">
        <v>0</v>
      </c>
      <c r="L20" s="198"/>
    </row>
    <row r="21" spans="1:12" ht="12.75" customHeight="1" x14ac:dyDescent="0.2">
      <c r="A21" s="202">
        <v>14</v>
      </c>
      <c r="B21" s="190" t="s">
        <v>1456</v>
      </c>
      <c r="C21" s="191">
        <v>0</v>
      </c>
      <c r="D21" s="191">
        <v>0</v>
      </c>
      <c r="E21" s="191">
        <v>0</v>
      </c>
      <c r="F21" s="191">
        <v>0</v>
      </c>
      <c r="G21" s="191">
        <v>0</v>
      </c>
      <c r="H21" s="191">
        <v>0</v>
      </c>
      <c r="I21" s="191">
        <v>0</v>
      </c>
      <c r="J21" s="191">
        <v>0</v>
      </c>
      <c r="K21" s="191">
        <v>0</v>
      </c>
      <c r="L21" s="198"/>
    </row>
    <row r="22" spans="1:12" ht="12.75" customHeight="1" x14ac:dyDescent="0.2">
      <c r="A22" s="202">
        <v>15</v>
      </c>
      <c r="B22" s="190" t="s">
        <v>75</v>
      </c>
      <c r="C22" s="191">
        <v>0</v>
      </c>
      <c r="D22" s="191">
        <v>0</v>
      </c>
      <c r="E22" s="191">
        <v>0</v>
      </c>
      <c r="F22" s="191">
        <v>0</v>
      </c>
      <c r="G22" s="191">
        <v>0</v>
      </c>
      <c r="H22" s="191">
        <v>0</v>
      </c>
      <c r="I22" s="191">
        <v>0</v>
      </c>
      <c r="J22" s="191">
        <v>0</v>
      </c>
      <c r="K22" s="191">
        <v>0</v>
      </c>
      <c r="L22" s="198"/>
    </row>
    <row r="23" spans="1:12" ht="12.75" customHeight="1" x14ac:dyDescent="0.2">
      <c r="A23" s="202">
        <v>16</v>
      </c>
      <c r="B23" s="190" t="s">
        <v>76</v>
      </c>
      <c r="C23" s="191">
        <v>24676</v>
      </c>
      <c r="D23" s="191">
        <v>22062</v>
      </c>
      <c r="E23" s="191">
        <v>0</v>
      </c>
      <c r="F23" s="191">
        <v>0</v>
      </c>
      <c r="G23" s="191">
        <v>0</v>
      </c>
      <c r="H23" s="191">
        <v>6685</v>
      </c>
      <c r="I23" s="191">
        <v>9709</v>
      </c>
      <c r="J23" s="191">
        <v>0</v>
      </c>
      <c r="K23" s="191">
        <v>0</v>
      </c>
      <c r="L23" s="198"/>
    </row>
    <row r="24" spans="1:12" ht="12.75" customHeight="1" x14ac:dyDescent="0.2">
      <c r="A24" s="202">
        <v>17</v>
      </c>
      <c r="B24" s="190" t="s">
        <v>77</v>
      </c>
      <c r="C24" s="191">
        <v>0</v>
      </c>
      <c r="D24" s="191">
        <v>0</v>
      </c>
      <c r="E24" s="191">
        <v>0</v>
      </c>
      <c r="F24" s="191">
        <v>0</v>
      </c>
      <c r="G24" s="191">
        <v>0</v>
      </c>
      <c r="H24" s="191">
        <v>0</v>
      </c>
      <c r="I24" s="191">
        <v>0</v>
      </c>
      <c r="J24" s="191">
        <v>0</v>
      </c>
      <c r="K24" s="191">
        <v>0</v>
      </c>
      <c r="L24" s="198"/>
    </row>
    <row r="25" spans="1:12" ht="12.75" customHeight="1" x14ac:dyDescent="0.2">
      <c r="A25" s="202">
        <v>18</v>
      </c>
      <c r="B25" s="190" t="s">
        <v>78</v>
      </c>
      <c r="C25" s="191">
        <v>82</v>
      </c>
      <c r="D25" s="191">
        <v>0</v>
      </c>
      <c r="E25" s="191">
        <v>0</v>
      </c>
      <c r="F25" s="191">
        <v>0</v>
      </c>
      <c r="G25" s="191">
        <v>0</v>
      </c>
      <c r="H25" s="191">
        <v>0</v>
      </c>
      <c r="I25" s="191">
        <v>0</v>
      </c>
      <c r="J25" s="191">
        <v>0</v>
      </c>
      <c r="K25" s="191">
        <v>0</v>
      </c>
      <c r="L25" s="198"/>
    </row>
    <row r="26" spans="1:12" ht="12.75" customHeight="1" x14ac:dyDescent="0.2">
      <c r="A26" s="202">
        <v>19</v>
      </c>
      <c r="B26" s="190" t="s">
        <v>79</v>
      </c>
      <c r="C26" s="191">
        <v>41</v>
      </c>
      <c r="D26" s="191">
        <v>2830</v>
      </c>
      <c r="E26" s="191">
        <v>0</v>
      </c>
      <c r="F26" s="191">
        <v>0</v>
      </c>
      <c r="G26" s="191">
        <v>0</v>
      </c>
      <c r="H26" s="191">
        <v>0</v>
      </c>
      <c r="I26" s="191">
        <v>143</v>
      </c>
      <c r="J26" s="191">
        <v>0</v>
      </c>
      <c r="K26" s="191">
        <v>0</v>
      </c>
      <c r="L26" s="198"/>
    </row>
    <row r="27" spans="1:12" ht="12.75" customHeight="1" x14ac:dyDescent="0.2">
      <c r="A27" s="202">
        <v>20</v>
      </c>
      <c r="B27" s="190" t="s">
        <v>80</v>
      </c>
      <c r="C27" s="191">
        <v>0</v>
      </c>
      <c r="D27" s="191">
        <v>0</v>
      </c>
      <c r="E27" s="191">
        <v>0</v>
      </c>
      <c r="F27" s="191">
        <v>0</v>
      </c>
      <c r="G27" s="191">
        <v>0</v>
      </c>
      <c r="H27" s="191">
        <v>0</v>
      </c>
      <c r="I27" s="191">
        <v>152</v>
      </c>
      <c r="J27" s="191">
        <v>0</v>
      </c>
      <c r="K27" s="191">
        <v>0</v>
      </c>
      <c r="L27" s="198"/>
    </row>
    <row r="28" spans="1:12" ht="12.75" customHeight="1" x14ac:dyDescent="0.2">
      <c r="A28" s="202">
        <v>21</v>
      </c>
      <c r="B28" s="190" t="s">
        <v>81</v>
      </c>
      <c r="C28" s="191">
        <v>11153</v>
      </c>
      <c r="D28" s="191">
        <v>22239</v>
      </c>
      <c r="E28" s="191">
        <v>0</v>
      </c>
      <c r="F28" s="191">
        <v>0</v>
      </c>
      <c r="G28" s="191">
        <v>0</v>
      </c>
      <c r="H28" s="191">
        <v>7761</v>
      </c>
      <c r="I28" s="191">
        <v>2244</v>
      </c>
      <c r="J28" s="191">
        <v>0</v>
      </c>
      <c r="K28" s="191">
        <v>1952</v>
      </c>
      <c r="L28" s="198"/>
    </row>
    <row r="29" spans="1:12" ht="12.75" customHeight="1" x14ac:dyDescent="0.2">
      <c r="A29" s="202">
        <v>22</v>
      </c>
      <c r="B29" s="190" t="s">
        <v>82</v>
      </c>
      <c r="C29" s="191">
        <v>0</v>
      </c>
      <c r="D29" s="191">
        <v>0</v>
      </c>
      <c r="E29" s="191">
        <v>0</v>
      </c>
      <c r="F29" s="191">
        <v>0</v>
      </c>
      <c r="G29" s="191">
        <v>0</v>
      </c>
      <c r="H29" s="191">
        <v>0</v>
      </c>
      <c r="I29" s="191">
        <v>0</v>
      </c>
      <c r="J29" s="191">
        <v>0</v>
      </c>
      <c r="K29" s="191">
        <v>0</v>
      </c>
      <c r="L29" s="198"/>
    </row>
    <row r="30" spans="1:12" ht="12.75" customHeight="1" x14ac:dyDescent="0.2">
      <c r="A30" s="202">
        <v>23</v>
      </c>
      <c r="B30" s="190" t="s">
        <v>83</v>
      </c>
      <c r="C30" s="191">
        <v>0</v>
      </c>
      <c r="D30" s="191">
        <v>0</v>
      </c>
      <c r="E30" s="191">
        <v>0</v>
      </c>
      <c r="F30" s="191">
        <v>0</v>
      </c>
      <c r="G30" s="191">
        <v>0</v>
      </c>
      <c r="H30" s="191">
        <v>0</v>
      </c>
      <c r="I30" s="191">
        <v>0</v>
      </c>
      <c r="J30" s="191">
        <v>0</v>
      </c>
      <c r="K30" s="191">
        <v>0</v>
      </c>
      <c r="L30" s="198"/>
    </row>
    <row r="31" spans="1:12" ht="12.75" customHeight="1" x14ac:dyDescent="0.2">
      <c r="A31" s="202">
        <v>24</v>
      </c>
      <c r="B31" s="190" t="s">
        <v>804</v>
      </c>
      <c r="C31" s="191">
        <v>49133</v>
      </c>
      <c r="D31" s="191">
        <v>97468</v>
      </c>
      <c r="E31" s="191">
        <v>2278</v>
      </c>
      <c r="F31" s="191">
        <v>0</v>
      </c>
      <c r="G31" s="191">
        <v>0</v>
      </c>
      <c r="H31" s="191">
        <v>668</v>
      </c>
      <c r="I31" s="191">
        <v>0</v>
      </c>
      <c r="J31" s="191">
        <v>0</v>
      </c>
      <c r="K31" s="191">
        <v>0</v>
      </c>
      <c r="L31" s="198"/>
    </row>
    <row r="32" spans="1:12" ht="12.75" customHeight="1" x14ac:dyDescent="0.2">
      <c r="A32" s="202">
        <v>25</v>
      </c>
      <c r="B32" s="190" t="s">
        <v>84</v>
      </c>
      <c r="C32" s="191">
        <v>116978</v>
      </c>
      <c r="D32" s="191">
        <v>161705</v>
      </c>
      <c r="E32" s="191">
        <v>375</v>
      </c>
      <c r="F32" s="191">
        <v>4418</v>
      </c>
      <c r="G32" s="191">
        <v>7266</v>
      </c>
      <c r="H32" s="191">
        <v>19339</v>
      </c>
      <c r="I32" s="191">
        <v>86427</v>
      </c>
      <c r="J32" s="191">
        <v>17043</v>
      </c>
      <c r="K32" s="191">
        <v>47558</v>
      </c>
      <c r="L32" s="198"/>
    </row>
    <row r="33" spans="1:12" ht="12.75" customHeight="1" x14ac:dyDescent="0.2">
      <c r="A33" s="202">
        <v>26</v>
      </c>
      <c r="B33" s="190" t="s">
        <v>85</v>
      </c>
      <c r="C33" s="191">
        <v>50906</v>
      </c>
      <c r="D33" s="191">
        <v>88637</v>
      </c>
      <c r="E33" s="191">
        <v>22757</v>
      </c>
      <c r="F33" s="191">
        <v>14064</v>
      </c>
      <c r="G33" s="191">
        <v>0</v>
      </c>
      <c r="H33" s="191">
        <v>27119</v>
      </c>
      <c r="I33" s="191">
        <v>18243</v>
      </c>
      <c r="J33" s="191">
        <v>15572</v>
      </c>
      <c r="K33" s="191">
        <v>0</v>
      </c>
      <c r="L33" s="198"/>
    </row>
    <row r="34" spans="1:12" ht="12.75" customHeight="1" x14ac:dyDescent="0.2">
      <c r="A34" s="202">
        <v>27</v>
      </c>
      <c r="B34" s="190" t="s">
        <v>86</v>
      </c>
      <c r="C34" s="191">
        <v>24333</v>
      </c>
      <c r="D34" s="191">
        <v>6596</v>
      </c>
      <c r="E34" s="191">
        <v>989</v>
      </c>
      <c r="F34" s="191">
        <v>334</v>
      </c>
      <c r="G34" s="191">
        <v>0</v>
      </c>
      <c r="H34" s="191">
        <v>12416</v>
      </c>
      <c r="I34" s="191">
        <v>6183</v>
      </c>
      <c r="J34" s="191">
        <v>0</v>
      </c>
      <c r="K34" s="191">
        <v>55</v>
      </c>
      <c r="L34" s="198"/>
    </row>
    <row r="35" spans="1:12" ht="12.75" customHeight="1" x14ac:dyDescent="0.2">
      <c r="A35" s="202">
        <v>28</v>
      </c>
      <c r="B35" s="190" t="s">
        <v>87</v>
      </c>
      <c r="C35" s="191">
        <v>9830</v>
      </c>
      <c r="D35" s="191">
        <v>56026</v>
      </c>
      <c r="E35" s="191">
        <v>0</v>
      </c>
      <c r="F35" s="191">
        <v>178</v>
      </c>
      <c r="G35" s="191">
        <v>0</v>
      </c>
      <c r="H35" s="191">
        <v>0</v>
      </c>
      <c r="I35" s="191">
        <v>3003</v>
      </c>
      <c r="J35" s="191">
        <v>0</v>
      </c>
      <c r="K35" s="191">
        <v>0</v>
      </c>
      <c r="L35" s="198"/>
    </row>
    <row r="36" spans="1:12" ht="12.75" customHeight="1" x14ac:dyDescent="0.2">
      <c r="A36" s="202">
        <v>29</v>
      </c>
      <c r="B36" s="190" t="s">
        <v>88</v>
      </c>
      <c r="C36" s="191">
        <v>0</v>
      </c>
      <c r="D36" s="191">
        <v>0</v>
      </c>
      <c r="E36" s="191">
        <v>0</v>
      </c>
      <c r="F36" s="191">
        <v>0</v>
      </c>
      <c r="G36" s="191">
        <v>0</v>
      </c>
      <c r="H36" s="191">
        <v>0</v>
      </c>
      <c r="I36" s="191">
        <v>0</v>
      </c>
      <c r="J36" s="191">
        <v>0</v>
      </c>
      <c r="K36" s="191">
        <v>0</v>
      </c>
      <c r="L36" s="198"/>
    </row>
    <row r="37" spans="1:12" ht="12.75" customHeight="1" x14ac:dyDescent="0.2">
      <c r="A37" s="202">
        <v>30</v>
      </c>
      <c r="B37" s="190" t="s">
        <v>89</v>
      </c>
      <c r="C37" s="191">
        <v>0</v>
      </c>
      <c r="D37" s="191">
        <v>0</v>
      </c>
      <c r="E37" s="191">
        <v>130</v>
      </c>
      <c r="F37" s="191">
        <v>0</v>
      </c>
      <c r="G37" s="191">
        <v>0</v>
      </c>
      <c r="H37" s="191">
        <v>0</v>
      </c>
      <c r="I37" s="191">
        <v>19</v>
      </c>
      <c r="J37" s="191">
        <v>0</v>
      </c>
      <c r="K37" s="191">
        <v>0</v>
      </c>
      <c r="L37" s="198"/>
    </row>
    <row r="38" spans="1:12" ht="12.75" customHeight="1" x14ac:dyDescent="0.2">
      <c r="A38" s="202">
        <v>31</v>
      </c>
      <c r="B38" s="190" t="s">
        <v>90</v>
      </c>
      <c r="C38" s="191">
        <v>0</v>
      </c>
      <c r="D38" s="191">
        <v>10818</v>
      </c>
      <c r="E38" s="191">
        <v>0</v>
      </c>
      <c r="F38" s="191">
        <v>0</v>
      </c>
      <c r="G38" s="191">
        <v>0</v>
      </c>
      <c r="H38" s="191">
        <v>0</v>
      </c>
      <c r="I38" s="191">
        <v>0</v>
      </c>
      <c r="J38" s="191">
        <v>0</v>
      </c>
      <c r="K38" s="191">
        <v>0</v>
      </c>
      <c r="L38" s="198"/>
    </row>
    <row r="39" spans="1:12" ht="12.75" customHeight="1" x14ac:dyDescent="0.2">
      <c r="A39" s="202">
        <v>32</v>
      </c>
      <c r="B39" s="190" t="s">
        <v>91</v>
      </c>
      <c r="C39" s="191">
        <v>0</v>
      </c>
      <c r="D39" s="191">
        <v>32854</v>
      </c>
      <c r="E39" s="191">
        <v>0</v>
      </c>
      <c r="F39" s="191">
        <v>0</v>
      </c>
      <c r="G39" s="191">
        <v>0</v>
      </c>
      <c r="H39" s="191">
        <v>10829</v>
      </c>
      <c r="I39" s="191">
        <v>0</v>
      </c>
      <c r="J39" s="191">
        <v>0</v>
      </c>
      <c r="K39" s="191">
        <v>0</v>
      </c>
      <c r="L39" s="198"/>
    </row>
    <row r="40" spans="1:12" ht="12.75" customHeight="1" x14ac:dyDescent="0.2">
      <c r="A40" s="202">
        <v>33</v>
      </c>
      <c r="B40" s="190" t="s">
        <v>92</v>
      </c>
      <c r="C40" s="191">
        <v>3235</v>
      </c>
      <c r="D40" s="191">
        <v>60347</v>
      </c>
      <c r="E40" s="191">
        <v>139</v>
      </c>
      <c r="F40" s="191">
        <v>0</v>
      </c>
      <c r="G40" s="191">
        <v>0</v>
      </c>
      <c r="H40" s="191">
        <v>19887</v>
      </c>
      <c r="I40" s="191">
        <v>18160</v>
      </c>
      <c r="J40" s="191">
        <v>0</v>
      </c>
      <c r="K40" s="191">
        <v>86</v>
      </c>
      <c r="L40" s="198"/>
    </row>
    <row r="41" spans="1:12" ht="12.75" customHeight="1" x14ac:dyDescent="0.2">
      <c r="A41" s="202">
        <v>34</v>
      </c>
      <c r="B41" s="190" t="s">
        <v>93</v>
      </c>
      <c r="C41" s="191">
        <v>0</v>
      </c>
      <c r="D41" s="191">
        <v>0</v>
      </c>
      <c r="E41" s="191">
        <v>0</v>
      </c>
      <c r="F41" s="191">
        <v>0</v>
      </c>
      <c r="G41" s="191">
        <v>0</v>
      </c>
      <c r="H41" s="191">
        <v>0</v>
      </c>
      <c r="I41" s="191">
        <v>0</v>
      </c>
      <c r="J41" s="191">
        <v>0</v>
      </c>
      <c r="K41" s="191">
        <v>0</v>
      </c>
      <c r="L41" s="198"/>
    </row>
    <row r="42" spans="1:12" ht="12.75" customHeight="1" x14ac:dyDescent="0.2">
      <c r="A42" s="202">
        <v>35</v>
      </c>
      <c r="B42" s="190" t="s">
        <v>94</v>
      </c>
      <c r="C42" s="191">
        <v>0</v>
      </c>
      <c r="D42" s="191">
        <v>0</v>
      </c>
      <c r="E42" s="191">
        <v>0</v>
      </c>
      <c r="F42" s="191">
        <v>0</v>
      </c>
      <c r="G42" s="191">
        <v>0</v>
      </c>
      <c r="H42" s="191">
        <v>0</v>
      </c>
      <c r="I42" s="191">
        <v>0</v>
      </c>
      <c r="J42" s="191">
        <v>0</v>
      </c>
      <c r="K42" s="191">
        <v>0</v>
      </c>
      <c r="L42" s="198"/>
    </row>
    <row r="43" spans="1:12" ht="12.75" customHeight="1" x14ac:dyDescent="0.2">
      <c r="A43" s="202">
        <v>36</v>
      </c>
      <c r="B43" s="190" t="s">
        <v>95</v>
      </c>
      <c r="C43" s="191">
        <v>41219</v>
      </c>
      <c r="D43" s="191">
        <v>78649</v>
      </c>
      <c r="E43" s="191">
        <v>41539</v>
      </c>
      <c r="F43" s="191">
        <v>18639</v>
      </c>
      <c r="G43" s="191">
        <v>11632</v>
      </c>
      <c r="H43" s="191">
        <v>54101</v>
      </c>
      <c r="I43" s="191">
        <v>56495</v>
      </c>
      <c r="J43" s="191">
        <v>4741</v>
      </c>
      <c r="K43" s="191">
        <v>0</v>
      </c>
      <c r="L43" s="198"/>
    </row>
    <row r="44" spans="1:12" ht="12.75" customHeight="1" x14ac:dyDescent="0.2">
      <c r="A44" s="202">
        <v>37</v>
      </c>
      <c r="B44" s="190" t="s">
        <v>96</v>
      </c>
      <c r="C44" s="191">
        <v>144612</v>
      </c>
      <c r="D44" s="191">
        <v>272506</v>
      </c>
      <c r="E44" s="191">
        <v>41660</v>
      </c>
      <c r="F44" s="191">
        <v>65610</v>
      </c>
      <c r="G44" s="191">
        <v>9713</v>
      </c>
      <c r="H44" s="191">
        <v>24805</v>
      </c>
      <c r="I44" s="191">
        <v>100955</v>
      </c>
      <c r="J44" s="191">
        <v>16054</v>
      </c>
      <c r="K44" s="191">
        <v>40217</v>
      </c>
      <c r="L44" s="198"/>
    </row>
    <row r="45" spans="1:12" ht="12.75" customHeight="1" x14ac:dyDescent="0.2">
      <c r="A45" s="202">
        <v>38</v>
      </c>
      <c r="B45" s="190" t="s">
        <v>97</v>
      </c>
      <c r="C45" s="191">
        <v>0</v>
      </c>
      <c r="D45" s="191">
        <v>0</v>
      </c>
      <c r="E45" s="191">
        <v>0</v>
      </c>
      <c r="F45" s="191">
        <v>0</v>
      </c>
      <c r="G45" s="191">
        <v>0</v>
      </c>
      <c r="H45" s="191">
        <v>0</v>
      </c>
      <c r="I45" s="191">
        <v>0</v>
      </c>
      <c r="J45" s="191">
        <v>0</v>
      </c>
      <c r="K45" s="191">
        <v>0</v>
      </c>
      <c r="L45" s="198"/>
    </row>
    <row r="46" spans="1:12" ht="12.75" customHeight="1" x14ac:dyDescent="0.2">
      <c r="A46" s="202">
        <v>39</v>
      </c>
      <c r="B46" s="190" t="s">
        <v>98</v>
      </c>
      <c r="C46" s="191">
        <v>0</v>
      </c>
      <c r="D46" s="191">
        <v>0</v>
      </c>
      <c r="E46" s="191">
        <v>0</v>
      </c>
      <c r="F46" s="191">
        <v>0</v>
      </c>
      <c r="G46" s="191">
        <v>0</v>
      </c>
      <c r="H46" s="191">
        <v>0</v>
      </c>
      <c r="I46" s="191">
        <v>0</v>
      </c>
      <c r="J46" s="191">
        <v>0</v>
      </c>
      <c r="K46" s="191">
        <v>0</v>
      </c>
      <c r="L46" s="198"/>
    </row>
    <row r="47" spans="1:12" ht="12.75" customHeight="1" x14ac:dyDescent="0.2">
      <c r="A47" s="202">
        <v>40</v>
      </c>
      <c r="B47" s="190" t="s">
        <v>99</v>
      </c>
      <c r="C47" s="191">
        <v>69</v>
      </c>
      <c r="D47" s="191">
        <v>21201</v>
      </c>
      <c r="E47" s="191">
        <v>0</v>
      </c>
      <c r="F47" s="191">
        <v>0</v>
      </c>
      <c r="G47" s="191">
        <v>0</v>
      </c>
      <c r="H47" s="191">
        <v>0</v>
      </c>
      <c r="I47" s="191">
        <v>4940</v>
      </c>
      <c r="J47" s="191">
        <v>0</v>
      </c>
      <c r="K47" s="191">
        <v>0</v>
      </c>
      <c r="L47" s="198"/>
    </row>
    <row r="48" spans="1:12" ht="12.75" customHeight="1" x14ac:dyDescent="0.2">
      <c r="A48" s="202">
        <v>41</v>
      </c>
      <c r="B48" s="190" t="s">
        <v>100</v>
      </c>
      <c r="C48" s="191">
        <v>0</v>
      </c>
      <c r="D48" s="191">
        <v>3854</v>
      </c>
      <c r="E48" s="191">
        <v>313</v>
      </c>
      <c r="F48" s="191">
        <v>0</v>
      </c>
      <c r="G48" s="191">
        <v>0</v>
      </c>
      <c r="H48" s="191">
        <v>18209</v>
      </c>
      <c r="I48" s="191">
        <v>0</v>
      </c>
      <c r="J48" s="191">
        <v>0</v>
      </c>
      <c r="K48" s="191">
        <v>0</v>
      </c>
      <c r="L48" s="198"/>
    </row>
    <row r="49" spans="1:12" ht="12.75" customHeight="1" x14ac:dyDescent="0.2">
      <c r="A49" s="202">
        <v>42</v>
      </c>
      <c r="B49" s="190" t="s">
        <v>101</v>
      </c>
      <c r="C49" s="191">
        <v>0</v>
      </c>
      <c r="D49" s="191">
        <v>80754</v>
      </c>
      <c r="E49" s="191">
        <v>14821</v>
      </c>
      <c r="F49" s="191">
        <v>0</v>
      </c>
      <c r="G49" s="191">
        <v>8324</v>
      </c>
      <c r="H49" s="191">
        <v>25658</v>
      </c>
      <c r="I49" s="191">
        <v>11831</v>
      </c>
      <c r="J49" s="191">
        <v>0</v>
      </c>
      <c r="K49" s="191">
        <v>0</v>
      </c>
      <c r="L49" s="198"/>
    </row>
    <row r="50" spans="1:12" ht="12.75" customHeight="1" x14ac:dyDescent="0.2">
      <c r="A50" s="202">
        <v>43</v>
      </c>
      <c r="B50" s="190" t="s">
        <v>102</v>
      </c>
      <c r="C50" s="191">
        <v>0</v>
      </c>
      <c r="D50" s="191">
        <v>3827</v>
      </c>
      <c r="E50" s="191">
        <v>0</v>
      </c>
      <c r="F50" s="191">
        <v>46</v>
      </c>
      <c r="G50" s="191">
        <v>0</v>
      </c>
      <c r="H50" s="191">
        <v>75</v>
      </c>
      <c r="I50" s="191">
        <v>0</v>
      </c>
      <c r="J50" s="191">
        <v>0</v>
      </c>
      <c r="K50" s="191">
        <v>0</v>
      </c>
      <c r="L50" s="198"/>
    </row>
    <row r="51" spans="1:12" ht="12.75" customHeight="1" x14ac:dyDescent="0.2">
      <c r="A51" s="202">
        <v>44</v>
      </c>
      <c r="B51" s="190" t="s">
        <v>103</v>
      </c>
      <c r="C51" s="191">
        <v>46436</v>
      </c>
      <c r="D51" s="191">
        <v>72760</v>
      </c>
      <c r="E51" s="191">
        <v>0</v>
      </c>
      <c r="F51" s="191">
        <v>537</v>
      </c>
      <c r="G51" s="191">
        <v>0</v>
      </c>
      <c r="H51" s="191">
        <v>60</v>
      </c>
      <c r="I51" s="191">
        <v>21202</v>
      </c>
      <c r="J51" s="191">
        <v>0</v>
      </c>
      <c r="K51" s="191">
        <v>0</v>
      </c>
      <c r="L51" s="198"/>
    </row>
    <row r="52" spans="1:12" ht="12.75" customHeight="1" x14ac:dyDescent="0.2">
      <c r="A52" s="202">
        <v>45</v>
      </c>
      <c r="B52" s="190" t="s">
        <v>104</v>
      </c>
      <c r="C52" s="191">
        <v>0</v>
      </c>
      <c r="D52" s="191">
        <v>12439</v>
      </c>
      <c r="E52" s="191">
        <v>0</v>
      </c>
      <c r="F52" s="191">
        <v>108</v>
      </c>
      <c r="G52" s="191">
        <v>0</v>
      </c>
      <c r="H52" s="191">
        <v>7</v>
      </c>
      <c r="I52" s="191">
        <v>0</v>
      </c>
      <c r="J52" s="191">
        <v>0</v>
      </c>
      <c r="K52" s="191">
        <v>0</v>
      </c>
      <c r="L52" s="198"/>
    </row>
    <row r="53" spans="1:12" ht="12.75" customHeight="1" x14ac:dyDescent="0.2">
      <c r="B53" s="216" t="s">
        <v>13</v>
      </c>
      <c r="C53" s="221">
        <v>730847</v>
      </c>
      <c r="D53" s="221">
        <v>1453495</v>
      </c>
      <c r="E53" s="221">
        <v>318494</v>
      </c>
      <c r="F53" s="221">
        <v>146238</v>
      </c>
      <c r="G53" s="221">
        <v>60346</v>
      </c>
      <c r="H53" s="221">
        <v>385747</v>
      </c>
      <c r="I53" s="221">
        <v>508229</v>
      </c>
      <c r="J53" s="221">
        <v>84679</v>
      </c>
      <c r="K53" s="221">
        <v>107989</v>
      </c>
    </row>
    <row r="54" spans="1:12" ht="6" customHeight="1" x14ac:dyDescent="0.2"/>
    <row r="55" spans="1:12" s="262" customFormat="1" ht="25.5" customHeight="1" x14ac:dyDescent="0.2">
      <c r="A55" s="261"/>
      <c r="B55" s="319" t="s">
        <v>1463</v>
      </c>
      <c r="C55" s="319"/>
      <c r="D55" s="319"/>
      <c r="E55" s="319"/>
      <c r="F55" s="319"/>
      <c r="G55" s="319"/>
      <c r="H55" s="319"/>
      <c r="I55" s="319"/>
      <c r="J55" s="319"/>
      <c r="K55" s="319"/>
      <c r="L55" s="261"/>
    </row>
    <row r="56" spans="1:12" ht="12.75" customHeight="1" x14ac:dyDescent="0.2">
      <c r="B56" s="218"/>
      <c r="C56" s="218"/>
      <c r="D56" s="218"/>
      <c r="E56" s="218"/>
      <c r="F56" s="218"/>
      <c r="G56" s="218"/>
      <c r="H56" s="218"/>
      <c r="I56" s="218"/>
      <c r="J56" s="218"/>
      <c r="K56" s="218"/>
    </row>
  </sheetData>
  <mergeCells count="5">
    <mergeCell ref="B2:K2"/>
    <mergeCell ref="B3:K3"/>
    <mergeCell ref="B4:K4"/>
    <mergeCell ref="B5:K5"/>
    <mergeCell ref="B55:K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1">
    <pageSetUpPr fitToPage="1"/>
  </sheetPr>
  <dimension ref="A1:L56"/>
  <sheetViews>
    <sheetView showGridLines="0" zoomScaleNormal="100" workbookViewId="0">
      <selection activeCell="B5" sqref="B5:K5"/>
    </sheetView>
  </sheetViews>
  <sheetFormatPr defaultColWidth="9" defaultRowHeight="12.75" customHeight="1" x14ac:dyDescent="0.2"/>
  <cols>
    <col min="1" max="1" width="3.125" style="196" customWidth="1"/>
    <col min="2" max="2" width="24.625" style="185" customWidth="1"/>
    <col min="3" max="4" width="8.625" style="185" customWidth="1"/>
    <col min="5" max="7" width="7.625" style="185" customWidth="1"/>
    <col min="8" max="9" width="7.625" style="183" customWidth="1"/>
    <col min="10" max="10" width="9.125" style="183" customWidth="1"/>
    <col min="11" max="11" width="7.625" style="183" customWidth="1"/>
    <col min="12" max="12" width="0.875" style="196" customWidth="1"/>
    <col min="13" max="16384" width="9" style="183"/>
  </cols>
  <sheetData>
    <row r="1" spans="1:12" s="188" customFormat="1" ht="15" customHeight="1" x14ac:dyDescent="0.2">
      <c r="B1" s="206"/>
      <c r="C1" s="187"/>
      <c r="D1" s="187"/>
      <c r="E1" s="187"/>
      <c r="F1" s="187"/>
      <c r="G1" s="187"/>
      <c r="K1" s="189" t="s">
        <v>796</v>
      </c>
    </row>
    <row r="2" spans="1:12" s="188" customFormat="1" ht="15" customHeight="1" x14ac:dyDescent="0.2">
      <c r="B2" s="318" t="s">
        <v>105</v>
      </c>
      <c r="C2" s="318"/>
      <c r="D2" s="318"/>
      <c r="E2" s="318"/>
      <c r="F2" s="318"/>
      <c r="G2" s="318"/>
      <c r="H2" s="318"/>
      <c r="I2" s="318"/>
      <c r="J2" s="318"/>
      <c r="K2" s="318"/>
    </row>
    <row r="3" spans="1:12" s="188" customFormat="1" ht="15" customHeight="1" x14ac:dyDescent="0.2">
      <c r="B3" s="318" t="s">
        <v>1469</v>
      </c>
      <c r="C3" s="318"/>
      <c r="D3" s="318"/>
      <c r="E3" s="318"/>
      <c r="F3" s="318"/>
      <c r="G3" s="318"/>
      <c r="H3" s="318"/>
      <c r="I3" s="318"/>
      <c r="J3" s="318"/>
      <c r="K3" s="318"/>
    </row>
    <row r="4" spans="1:12" s="188" customFormat="1" ht="15" customHeight="1" x14ac:dyDescent="0.2">
      <c r="B4" s="318" t="s">
        <v>801</v>
      </c>
      <c r="C4" s="318"/>
      <c r="D4" s="318"/>
      <c r="E4" s="318"/>
      <c r="F4" s="318"/>
      <c r="G4" s="318"/>
      <c r="H4" s="318"/>
      <c r="I4" s="318"/>
      <c r="J4" s="318"/>
      <c r="K4" s="318"/>
    </row>
    <row r="5" spans="1:12" s="188" customFormat="1" ht="15" customHeight="1" x14ac:dyDescent="0.2">
      <c r="B5" s="318" t="s">
        <v>1468</v>
      </c>
      <c r="C5" s="318"/>
      <c r="D5" s="318"/>
      <c r="E5" s="318"/>
      <c r="F5" s="318"/>
      <c r="G5" s="318"/>
      <c r="H5" s="318"/>
      <c r="I5" s="318"/>
      <c r="J5" s="318"/>
      <c r="K5" s="318"/>
    </row>
    <row r="6" spans="1:12" s="188" customFormat="1" ht="15" x14ac:dyDescent="0.2">
      <c r="H6" s="201"/>
      <c r="I6" s="201"/>
      <c r="J6" s="201"/>
      <c r="K6" s="201"/>
    </row>
    <row r="7" spans="1:12" s="182" customFormat="1" ht="30" customHeight="1" x14ac:dyDescent="0.2">
      <c r="A7" s="203"/>
      <c r="B7" s="215" t="s">
        <v>4</v>
      </c>
      <c r="C7" s="222" t="s">
        <v>325</v>
      </c>
      <c r="D7" s="222" t="s">
        <v>341</v>
      </c>
      <c r="E7" s="222" t="s">
        <v>346</v>
      </c>
      <c r="F7" s="222" t="s">
        <v>397</v>
      </c>
      <c r="G7" s="222" t="s">
        <v>402</v>
      </c>
      <c r="H7" s="222" t="s">
        <v>594</v>
      </c>
      <c r="I7" s="222" t="s">
        <v>568</v>
      </c>
      <c r="J7" s="222" t="s">
        <v>470</v>
      </c>
      <c r="K7" s="222" t="s">
        <v>369</v>
      </c>
      <c r="L7" s="203"/>
    </row>
    <row r="8" spans="1:12" ht="12.75" customHeight="1" x14ac:dyDescent="0.2">
      <c r="A8" s="202">
        <v>1</v>
      </c>
      <c r="B8" s="190" t="s">
        <v>61</v>
      </c>
      <c r="C8" s="191">
        <v>0</v>
      </c>
      <c r="D8" s="191">
        <v>0</v>
      </c>
      <c r="E8" s="191">
        <v>0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8"/>
    </row>
    <row r="9" spans="1:12" ht="12.75" customHeight="1" x14ac:dyDescent="0.2">
      <c r="A9" s="202">
        <v>2</v>
      </c>
      <c r="B9" s="190" t="s">
        <v>62</v>
      </c>
      <c r="C9" s="191">
        <v>4592</v>
      </c>
      <c r="D9" s="191">
        <v>25295</v>
      </c>
      <c r="E9" s="191">
        <v>0</v>
      </c>
      <c r="F9" s="191">
        <v>7326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8"/>
    </row>
    <row r="10" spans="1:12" ht="12.75" customHeight="1" x14ac:dyDescent="0.2">
      <c r="A10" s="202">
        <v>3</v>
      </c>
      <c r="B10" s="190" t="s">
        <v>63</v>
      </c>
      <c r="C10" s="191">
        <v>372</v>
      </c>
      <c r="D10" s="191">
        <v>33651</v>
      </c>
      <c r="E10" s="191"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35</v>
      </c>
      <c r="K10" s="191">
        <v>0</v>
      </c>
      <c r="L10" s="198"/>
    </row>
    <row r="11" spans="1:12" ht="12.75" customHeight="1" x14ac:dyDescent="0.2">
      <c r="A11" s="202">
        <v>4</v>
      </c>
      <c r="B11" s="190" t="s">
        <v>64</v>
      </c>
      <c r="C11" s="191">
        <v>0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8"/>
    </row>
    <row r="12" spans="1:12" ht="12.75" customHeight="1" x14ac:dyDescent="0.2">
      <c r="A12" s="202">
        <v>5</v>
      </c>
      <c r="B12" s="190" t="s">
        <v>65</v>
      </c>
      <c r="C12" s="191">
        <v>160524</v>
      </c>
      <c r="D12" s="191">
        <v>204193</v>
      </c>
      <c r="E12" s="191">
        <v>51547</v>
      </c>
      <c r="F12" s="191">
        <v>43074</v>
      </c>
      <c r="G12" s="191">
        <v>12798</v>
      </c>
      <c r="H12" s="191">
        <v>0</v>
      </c>
      <c r="I12" s="191">
        <v>0</v>
      </c>
      <c r="J12" s="191">
        <v>13697</v>
      </c>
      <c r="K12" s="191">
        <v>18036</v>
      </c>
      <c r="L12" s="198"/>
    </row>
    <row r="13" spans="1:12" ht="12.75" customHeight="1" x14ac:dyDescent="0.2">
      <c r="A13" s="202">
        <v>6</v>
      </c>
      <c r="B13" s="190" t="s">
        <v>66</v>
      </c>
      <c r="C13" s="191">
        <v>155770</v>
      </c>
      <c r="D13" s="191">
        <v>309485</v>
      </c>
      <c r="E13" s="191">
        <v>238605</v>
      </c>
      <c r="F13" s="191">
        <v>87171</v>
      </c>
      <c r="G13" s="191">
        <v>99534</v>
      </c>
      <c r="H13" s="191">
        <v>37863</v>
      </c>
      <c r="I13" s="191">
        <v>36924</v>
      </c>
      <c r="J13" s="191">
        <v>24974</v>
      </c>
      <c r="K13" s="191">
        <v>54782</v>
      </c>
      <c r="L13" s="198"/>
    </row>
    <row r="14" spans="1:12" ht="12.75" customHeight="1" x14ac:dyDescent="0.2">
      <c r="A14" s="202">
        <v>7</v>
      </c>
      <c r="B14" s="190" t="s">
        <v>67</v>
      </c>
      <c r="C14" s="191">
        <v>188903</v>
      </c>
      <c r="D14" s="191">
        <v>234270</v>
      </c>
      <c r="E14" s="191">
        <v>146261</v>
      </c>
      <c r="F14" s="191">
        <v>9585</v>
      </c>
      <c r="G14" s="191">
        <v>19113</v>
      </c>
      <c r="H14" s="191">
        <v>0</v>
      </c>
      <c r="I14" s="191">
        <v>0</v>
      </c>
      <c r="J14" s="191">
        <v>4007</v>
      </c>
      <c r="K14" s="191">
        <v>25407</v>
      </c>
      <c r="L14" s="198"/>
    </row>
    <row r="15" spans="1:12" ht="12.75" customHeight="1" x14ac:dyDescent="0.2">
      <c r="A15" s="202">
        <v>8</v>
      </c>
      <c r="B15" s="190" t="s">
        <v>68</v>
      </c>
      <c r="C15" s="191">
        <v>0</v>
      </c>
      <c r="D15" s="191">
        <v>3074</v>
      </c>
      <c r="E15" s="191">
        <v>0</v>
      </c>
      <c r="F15" s="191">
        <v>0</v>
      </c>
      <c r="G15" s="191">
        <v>0</v>
      </c>
      <c r="H15" s="191">
        <v>0</v>
      </c>
      <c r="I15" s="191">
        <v>0</v>
      </c>
      <c r="J15" s="191">
        <v>199</v>
      </c>
      <c r="K15" s="191">
        <v>0</v>
      </c>
      <c r="L15" s="198"/>
    </row>
    <row r="16" spans="1:12" ht="12.75" customHeight="1" x14ac:dyDescent="0.2">
      <c r="A16" s="202">
        <v>9</v>
      </c>
      <c r="B16" s="190" t="s">
        <v>69</v>
      </c>
      <c r="C16" s="191">
        <v>0</v>
      </c>
      <c r="D16" s="191">
        <v>0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8"/>
    </row>
    <row r="17" spans="1:12" ht="12.75" customHeight="1" x14ac:dyDescent="0.2">
      <c r="A17" s="202">
        <v>10</v>
      </c>
      <c r="B17" s="190" t="s">
        <v>70</v>
      </c>
      <c r="C17" s="191">
        <v>32530</v>
      </c>
      <c r="D17" s="191">
        <v>54849</v>
      </c>
      <c r="E17" s="191">
        <v>7702</v>
      </c>
      <c r="F17" s="191">
        <v>0</v>
      </c>
      <c r="G17" s="191">
        <v>0</v>
      </c>
      <c r="H17" s="191">
        <v>0</v>
      </c>
      <c r="I17" s="191">
        <v>0</v>
      </c>
      <c r="J17" s="191">
        <v>2081</v>
      </c>
      <c r="K17" s="191">
        <v>3011</v>
      </c>
      <c r="L17" s="198"/>
    </row>
    <row r="18" spans="1:12" ht="12.75" customHeight="1" x14ac:dyDescent="0.2">
      <c r="A18" s="202">
        <v>11</v>
      </c>
      <c r="B18" s="190" t="s">
        <v>71</v>
      </c>
      <c r="C18" s="191">
        <v>62779</v>
      </c>
      <c r="D18" s="191">
        <v>110608</v>
      </c>
      <c r="E18" s="191">
        <v>0</v>
      </c>
      <c r="F18" s="191">
        <v>14772</v>
      </c>
      <c r="G18" s="191">
        <v>9421</v>
      </c>
      <c r="H18" s="191">
        <v>0</v>
      </c>
      <c r="I18" s="191">
        <v>0</v>
      </c>
      <c r="J18" s="191">
        <v>4321</v>
      </c>
      <c r="K18" s="191">
        <v>9211</v>
      </c>
      <c r="L18" s="198"/>
    </row>
    <row r="19" spans="1:12" ht="12.75" customHeight="1" x14ac:dyDescent="0.2">
      <c r="A19" s="202">
        <v>12</v>
      </c>
      <c r="B19" s="190" t="s">
        <v>72</v>
      </c>
      <c r="C19" s="191">
        <v>186794</v>
      </c>
      <c r="D19" s="191">
        <v>375795</v>
      </c>
      <c r="E19" s="191">
        <v>32081</v>
      </c>
      <c r="F19" s="191">
        <v>28077</v>
      </c>
      <c r="G19" s="191">
        <v>4</v>
      </c>
      <c r="H19" s="191">
        <v>4672</v>
      </c>
      <c r="I19" s="191">
        <v>969</v>
      </c>
      <c r="J19" s="191">
        <v>8079</v>
      </c>
      <c r="K19" s="191">
        <v>91403</v>
      </c>
      <c r="L19" s="198"/>
    </row>
    <row r="20" spans="1:12" ht="12.75" customHeight="1" x14ac:dyDescent="0.2">
      <c r="A20" s="202">
        <v>13</v>
      </c>
      <c r="B20" s="190" t="s">
        <v>73</v>
      </c>
      <c r="C20" s="191">
        <v>5922</v>
      </c>
      <c r="D20" s="191">
        <v>13007</v>
      </c>
      <c r="E20" s="191">
        <v>150</v>
      </c>
      <c r="F20" s="191">
        <v>0</v>
      </c>
      <c r="G20" s="191">
        <v>0</v>
      </c>
      <c r="H20" s="191">
        <v>0</v>
      </c>
      <c r="I20" s="191">
        <v>0</v>
      </c>
      <c r="J20" s="191">
        <v>0</v>
      </c>
      <c r="K20" s="191">
        <v>9</v>
      </c>
      <c r="L20" s="198"/>
    </row>
    <row r="21" spans="1:12" ht="12.75" customHeight="1" x14ac:dyDescent="0.2">
      <c r="A21" s="202">
        <v>14</v>
      </c>
      <c r="B21" s="190" t="s">
        <v>1456</v>
      </c>
      <c r="C21" s="191">
        <v>0</v>
      </c>
      <c r="D21" s="191">
        <v>0</v>
      </c>
      <c r="E21" s="191">
        <v>0</v>
      </c>
      <c r="F21" s="191">
        <v>0</v>
      </c>
      <c r="G21" s="191">
        <v>0</v>
      </c>
      <c r="H21" s="191">
        <v>0</v>
      </c>
      <c r="I21" s="191">
        <v>0</v>
      </c>
      <c r="J21" s="191">
        <v>0</v>
      </c>
      <c r="K21" s="191">
        <v>0</v>
      </c>
      <c r="L21" s="198"/>
    </row>
    <row r="22" spans="1:12" ht="12.75" customHeight="1" x14ac:dyDescent="0.2">
      <c r="A22" s="202">
        <v>15</v>
      </c>
      <c r="B22" s="190" t="s">
        <v>75</v>
      </c>
      <c r="C22" s="191">
        <v>192</v>
      </c>
      <c r="D22" s="191">
        <v>499</v>
      </c>
      <c r="E22" s="191">
        <v>0</v>
      </c>
      <c r="F22" s="191">
        <v>0</v>
      </c>
      <c r="G22" s="191">
        <v>0</v>
      </c>
      <c r="H22" s="191">
        <v>0</v>
      </c>
      <c r="I22" s="191">
        <v>0</v>
      </c>
      <c r="J22" s="191">
        <v>0</v>
      </c>
      <c r="K22" s="191">
        <v>0</v>
      </c>
      <c r="L22" s="198"/>
    </row>
    <row r="23" spans="1:12" ht="12.75" customHeight="1" x14ac:dyDescent="0.2">
      <c r="A23" s="202">
        <v>16</v>
      </c>
      <c r="B23" s="190" t="s">
        <v>76</v>
      </c>
      <c r="C23" s="191">
        <v>197978</v>
      </c>
      <c r="D23" s="191">
        <v>123772</v>
      </c>
      <c r="E23" s="191">
        <v>2749</v>
      </c>
      <c r="F23" s="191">
        <v>0</v>
      </c>
      <c r="G23" s="191">
        <v>0</v>
      </c>
      <c r="H23" s="191">
        <v>0</v>
      </c>
      <c r="I23" s="191">
        <v>0</v>
      </c>
      <c r="J23" s="191">
        <v>4499</v>
      </c>
      <c r="K23" s="191">
        <v>0</v>
      </c>
      <c r="L23" s="198"/>
    </row>
    <row r="24" spans="1:12" ht="12.75" customHeight="1" x14ac:dyDescent="0.2">
      <c r="A24" s="202">
        <v>17</v>
      </c>
      <c r="B24" s="190" t="s">
        <v>77</v>
      </c>
      <c r="C24" s="191">
        <v>0</v>
      </c>
      <c r="D24" s="191">
        <v>0</v>
      </c>
      <c r="E24" s="191">
        <v>0</v>
      </c>
      <c r="F24" s="191">
        <v>0</v>
      </c>
      <c r="G24" s="191">
        <v>0</v>
      </c>
      <c r="H24" s="191">
        <v>0</v>
      </c>
      <c r="I24" s="191">
        <v>0</v>
      </c>
      <c r="J24" s="191">
        <v>0</v>
      </c>
      <c r="K24" s="191">
        <v>0</v>
      </c>
      <c r="L24" s="198"/>
    </row>
    <row r="25" spans="1:12" ht="12.75" customHeight="1" x14ac:dyDescent="0.2">
      <c r="A25" s="202">
        <v>18</v>
      </c>
      <c r="B25" s="190" t="s">
        <v>78</v>
      </c>
      <c r="C25" s="191">
        <v>0</v>
      </c>
      <c r="D25" s="191">
        <v>301</v>
      </c>
      <c r="E25" s="191">
        <v>582</v>
      </c>
      <c r="F25" s="191">
        <v>0</v>
      </c>
      <c r="G25" s="191">
        <v>0</v>
      </c>
      <c r="H25" s="191">
        <v>0</v>
      </c>
      <c r="I25" s="191">
        <v>0</v>
      </c>
      <c r="J25" s="191">
        <v>0</v>
      </c>
      <c r="K25" s="191">
        <v>0</v>
      </c>
      <c r="L25" s="198"/>
    </row>
    <row r="26" spans="1:12" ht="12.75" customHeight="1" x14ac:dyDescent="0.2">
      <c r="A26" s="202">
        <v>19</v>
      </c>
      <c r="B26" s="190" t="s">
        <v>79</v>
      </c>
      <c r="C26" s="191">
        <v>10277</v>
      </c>
      <c r="D26" s="191">
        <v>58131</v>
      </c>
      <c r="E26" s="191">
        <v>0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191">
        <v>4496</v>
      </c>
      <c r="L26" s="198"/>
    </row>
    <row r="27" spans="1:12" ht="12.75" customHeight="1" x14ac:dyDescent="0.2">
      <c r="A27" s="202">
        <v>20</v>
      </c>
      <c r="B27" s="190" t="s">
        <v>80</v>
      </c>
      <c r="C27" s="191">
        <v>0</v>
      </c>
      <c r="D27" s="191">
        <v>0</v>
      </c>
      <c r="E27" s="191">
        <v>0</v>
      </c>
      <c r="F27" s="191">
        <v>0</v>
      </c>
      <c r="G27" s="191">
        <v>0</v>
      </c>
      <c r="H27" s="191">
        <v>0</v>
      </c>
      <c r="I27" s="191">
        <v>0</v>
      </c>
      <c r="J27" s="191">
        <v>0</v>
      </c>
      <c r="K27" s="191">
        <v>0</v>
      </c>
      <c r="L27" s="198"/>
    </row>
    <row r="28" spans="1:12" ht="12.75" customHeight="1" x14ac:dyDescent="0.2">
      <c r="A28" s="202">
        <v>21</v>
      </c>
      <c r="B28" s="190" t="s">
        <v>81</v>
      </c>
      <c r="C28" s="191">
        <v>339</v>
      </c>
      <c r="D28" s="191">
        <v>129738</v>
      </c>
      <c r="E28" s="191">
        <v>0</v>
      </c>
      <c r="F28" s="191">
        <v>0</v>
      </c>
      <c r="G28" s="191">
        <v>0</v>
      </c>
      <c r="H28" s="191">
        <v>0</v>
      </c>
      <c r="I28" s="191">
        <v>899</v>
      </c>
      <c r="J28" s="191">
        <v>4136</v>
      </c>
      <c r="K28" s="191">
        <v>5602</v>
      </c>
      <c r="L28" s="198"/>
    </row>
    <row r="29" spans="1:12" ht="12.75" customHeight="1" x14ac:dyDescent="0.2">
      <c r="A29" s="202">
        <v>22</v>
      </c>
      <c r="B29" s="190" t="s">
        <v>82</v>
      </c>
      <c r="C29" s="191">
        <v>0</v>
      </c>
      <c r="D29" s="191">
        <v>0</v>
      </c>
      <c r="E29" s="191">
        <v>0</v>
      </c>
      <c r="F29" s="191">
        <v>0</v>
      </c>
      <c r="G29" s="191">
        <v>0</v>
      </c>
      <c r="H29" s="191">
        <v>0</v>
      </c>
      <c r="I29" s="191">
        <v>0</v>
      </c>
      <c r="J29" s="191">
        <v>0</v>
      </c>
      <c r="K29" s="191">
        <v>0</v>
      </c>
      <c r="L29" s="198"/>
    </row>
    <row r="30" spans="1:12" ht="12.75" customHeight="1" x14ac:dyDescent="0.2">
      <c r="A30" s="202">
        <v>23</v>
      </c>
      <c r="B30" s="190" t="s">
        <v>83</v>
      </c>
      <c r="C30" s="191">
        <v>28</v>
      </c>
      <c r="D30" s="191">
        <v>8</v>
      </c>
      <c r="E30" s="191">
        <v>0</v>
      </c>
      <c r="F30" s="191">
        <v>0</v>
      </c>
      <c r="G30" s="191">
        <v>0</v>
      </c>
      <c r="H30" s="191">
        <v>0</v>
      </c>
      <c r="I30" s="191">
        <v>0</v>
      </c>
      <c r="J30" s="191">
        <v>0</v>
      </c>
      <c r="K30" s="191">
        <v>0</v>
      </c>
      <c r="L30" s="198"/>
    </row>
    <row r="31" spans="1:12" ht="12.75" customHeight="1" x14ac:dyDescent="0.2">
      <c r="A31" s="202">
        <v>24</v>
      </c>
      <c r="B31" s="190" t="s">
        <v>804</v>
      </c>
      <c r="C31" s="191">
        <v>357040</v>
      </c>
      <c r="D31" s="191">
        <v>209682</v>
      </c>
      <c r="E31" s="191">
        <v>3371</v>
      </c>
      <c r="F31" s="191">
        <v>0</v>
      </c>
      <c r="G31" s="191">
        <v>16767</v>
      </c>
      <c r="H31" s="191">
        <v>0</v>
      </c>
      <c r="I31" s="191">
        <v>0</v>
      </c>
      <c r="J31" s="191">
        <v>0</v>
      </c>
      <c r="K31" s="191">
        <v>22338</v>
      </c>
      <c r="L31" s="198"/>
    </row>
    <row r="32" spans="1:12" ht="12.75" customHeight="1" x14ac:dyDescent="0.2">
      <c r="A32" s="202">
        <v>25</v>
      </c>
      <c r="B32" s="190" t="s">
        <v>84</v>
      </c>
      <c r="C32" s="191">
        <v>379635</v>
      </c>
      <c r="D32" s="191">
        <v>358563</v>
      </c>
      <c r="E32" s="191">
        <v>444720</v>
      </c>
      <c r="F32" s="191">
        <v>42162</v>
      </c>
      <c r="G32" s="191">
        <v>36971</v>
      </c>
      <c r="H32" s="191">
        <v>22568</v>
      </c>
      <c r="I32" s="191">
        <v>36892</v>
      </c>
      <c r="J32" s="191">
        <v>46571</v>
      </c>
      <c r="K32" s="191">
        <v>6284</v>
      </c>
      <c r="L32" s="198"/>
    </row>
    <row r="33" spans="1:12" ht="12.75" customHeight="1" x14ac:dyDescent="0.2">
      <c r="A33" s="202">
        <v>26</v>
      </c>
      <c r="B33" s="190" t="s">
        <v>85</v>
      </c>
      <c r="C33" s="191">
        <v>412404</v>
      </c>
      <c r="D33" s="191">
        <v>333459</v>
      </c>
      <c r="E33" s="191">
        <v>171535</v>
      </c>
      <c r="F33" s="191">
        <v>47169</v>
      </c>
      <c r="G33" s="191">
        <v>42480</v>
      </c>
      <c r="H33" s="191">
        <v>7961</v>
      </c>
      <c r="I33" s="191">
        <v>12693</v>
      </c>
      <c r="J33" s="191">
        <v>2134</v>
      </c>
      <c r="K33" s="191">
        <v>28300</v>
      </c>
      <c r="L33" s="198"/>
    </row>
    <row r="34" spans="1:12" ht="12.75" customHeight="1" x14ac:dyDescent="0.2">
      <c r="A34" s="202">
        <v>27</v>
      </c>
      <c r="B34" s="190" t="s">
        <v>86</v>
      </c>
      <c r="C34" s="191">
        <v>133532</v>
      </c>
      <c r="D34" s="191">
        <v>241126</v>
      </c>
      <c r="E34" s="191">
        <v>0</v>
      </c>
      <c r="F34" s="191">
        <v>0</v>
      </c>
      <c r="G34" s="191">
        <v>0</v>
      </c>
      <c r="H34" s="191">
        <v>2305</v>
      </c>
      <c r="I34" s="191">
        <v>0</v>
      </c>
      <c r="J34" s="191">
        <v>3355</v>
      </c>
      <c r="K34" s="191">
        <v>0</v>
      </c>
      <c r="L34" s="198"/>
    </row>
    <row r="35" spans="1:12" ht="12.75" customHeight="1" x14ac:dyDescent="0.2">
      <c r="A35" s="202">
        <v>28</v>
      </c>
      <c r="B35" s="190" t="s">
        <v>87</v>
      </c>
      <c r="C35" s="191">
        <v>230158</v>
      </c>
      <c r="D35" s="191">
        <v>213135</v>
      </c>
      <c r="E35" s="191">
        <v>4901</v>
      </c>
      <c r="F35" s="191">
        <v>15538</v>
      </c>
      <c r="G35" s="191">
        <v>9709</v>
      </c>
      <c r="H35" s="191">
        <v>5189</v>
      </c>
      <c r="I35" s="191">
        <v>36</v>
      </c>
      <c r="J35" s="191">
        <v>4352</v>
      </c>
      <c r="K35" s="191">
        <v>5131</v>
      </c>
      <c r="L35" s="198"/>
    </row>
    <row r="36" spans="1:12" ht="12.75" customHeight="1" x14ac:dyDescent="0.2">
      <c r="A36" s="202">
        <v>29</v>
      </c>
      <c r="B36" s="190" t="s">
        <v>88</v>
      </c>
      <c r="C36" s="191">
        <v>0</v>
      </c>
      <c r="D36" s="191">
        <v>0</v>
      </c>
      <c r="E36" s="191">
        <v>0</v>
      </c>
      <c r="F36" s="191">
        <v>0</v>
      </c>
      <c r="G36" s="191">
        <v>0</v>
      </c>
      <c r="H36" s="191">
        <v>0</v>
      </c>
      <c r="I36" s="191">
        <v>0</v>
      </c>
      <c r="J36" s="191">
        <v>0</v>
      </c>
      <c r="K36" s="191">
        <v>0</v>
      </c>
      <c r="L36" s="198"/>
    </row>
    <row r="37" spans="1:12" ht="12.75" customHeight="1" x14ac:dyDescent="0.2">
      <c r="A37" s="202">
        <v>30</v>
      </c>
      <c r="B37" s="190" t="s">
        <v>89</v>
      </c>
      <c r="C37" s="191">
        <v>162</v>
      </c>
      <c r="D37" s="191">
        <v>0</v>
      </c>
      <c r="E37" s="191">
        <v>0</v>
      </c>
      <c r="F37" s="191">
        <v>0</v>
      </c>
      <c r="G37" s="191">
        <v>673</v>
      </c>
      <c r="H37" s="191">
        <v>0</v>
      </c>
      <c r="I37" s="191">
        <v>36</v>
      </c>
      <c r="J37" s="191">
        <v>0</v>
      </c>
      <c r="K37" s="191">
        <v>557</v>
      </c>
      <c r="L37" s="198"/>
    </row>
    <row r="38" spans="1:12" ht="12.75" customHeight="1" x14ac:dyDescent="0.2">
      <c r="A38" s="202">
        <v>31</v>
      </c>
      <c r="B38" s="190" t="s">
        <v>90</v>
      </c>
      <c r="C38" s="191">
        <v>0</v>
      </c>
      <c r="D38" s="191">
        <v>0</v>
      </c>
      <c r="E38" s="191">
        <v>0</v>
      </c>
      <c r="F38" s="191">
        <v>103</v>
      </c>
      <c r="G38" s="191">
        <v>0</v>
      </c>
      <c r="H38" s="191">
        <v>0</v>
      </c>
      <c r="I38" s="191">
        <v>0</v>
      </c>
      <c r="J38" s="191">
        <v>0</v>
      </c>
      <c r="K38" s="191">
        <v>6362</v>
      </c>
      <c r="L38" s="198"/>
    </row>
    <row r="39" spans="1:12" ht="12.75" customHeight="1" x14ac:dyDescent="0.2">
      <c r="A39" s="202">
        <v>32</v>
      </c>
      <c r="B39" s="190" t="s">
        <v>91</v>
      </c>
      <c r="C39" s="191">
        <v>267</v>
      </c>
      <c r="D39" s="191">
        <v>33801</v>
      </c>
      <c r="E39" s="191">
        <v>0</v>
      </c>
      <c r="F39" s="191">
        <v>0</v>
      </c>
      <c r="G39" s="191">
        <v>0</v>
      </c>
      <c r="H39" s="191">
        <v>0</v>
      </c>
      <c r="I39" s="191">
        <v>0</v>
      </c>
      <c r="J39" s="191">
        <v>0</v>
      </c>
      <c r="K39" s="191">
        <v>5874</v>
      </c>
      <c r="L39" s="198"/>
    </row>
    <row r="40" spans="1:12" ht="12.75" customHeight="1" x14ac:dyDescent="0.2">
      <c r="A40" s="202">
        <v>33</v>
      </c>
      <c r="B40" s="190" t="s">
        <v>92</v>
      </c>
      <c r="C40" s="191">
        <v>102042</v>
      </c>
      <c r="D40" s="191">
        <v>85684</v>
      </c>
      <c r="E40" s="191">
        <v>24312</v>
      </c>
      <c r="F40" s="191">
        <v>15756</v>
      </c>
      <c r="G40" s="191">
        <v>25209</v>
      </c>
      <c r="H40" s="191">
        <v>6258</v>
      </c>
      <c r="I40" s="191">
        <v>0</v>
      </c>
      <c r="J40" s="191">
        <v>0</v>
      </c>
      <c r="K40" s="191">
        <v>17105</v>
      </c>
      <c r="L40" s="198"/>
    </row>
    <row r="41" spans="1:12" ht="12.75" customHeight="1" x14ac:dyDescent="0.2">
      <c r="A41" s="202">
        <v>34</v>
      </c>
      <c r="B41" s="190" t="s">
        <v>93</v>
      </c>
      <c r="C41" s="191">
        <v>0</v>
      </c>
      <c r="D41" s="191">
        <v>0</v>
      </c>
      <c r="E41" s="191">
        <v>0</v>
      </c>
      <c r="F41" s="191">
        <v>0</v>
      </c>
      <c r="G41" s="191">
        <v>0</v>
      </c>
      <c r="H41" s="191">
        <v>0</v>
      </c>
      <c r="I41" s="191">
        <v>0</v>
      </c>
      <c r="J41" s="191">
        <v>0</v>
      </c>
      <c r="K41" s="191">
        <v>0</v>
      </c>
      <c r="L41" s="198"/>
    </row>
    <row r="42" spans="1:12" ht="12.75" customHeight="1" x14ac:dyDescent="0.2">
      <c r="A42" s="202">
        <v>35</v>
      </c>
      <c r="B42" s="190" t="s">
        <v>94</v>
      </c>
      <c r="C42" s="191">
        <v>0</v>
      </c>
      <c r="D42" s="191">
        <v>66</v>
      </c>
      <c r="E42" s="191">
        <v>399</v>
      </c>
      <c r="F42" s="191">
        <v>199</v>
      </c>
      <c r="G42" s="191">
        <v>0</v>
      </c>
      <c r="H42" s="191">
        <v>81</v>
      </c>
      <c r="I42" s="191">
        <v>7326</v>
      </c>
      <c r="J42" s="191">
        <v>5226</v>
      </c>
      <c r="K42" s="191">
        <v>282</v>
      </c>
      <c r="L42" s="198"/>
    </row>
    <row r="43" spans="1:12" ht="12.75" customHeight="1" x14ac:dyDescent="0.2">
      <c r="A43" s="202">
        <v>36</v>
      </c>
      <c r="B43" s="190" t="s">
        <v>95</v>
      </c>
      <c r="C43" s="191">
        <v>149830</v>
      </c>
      <c r="D43" s="191">
        <v>217923</v>
      </c>
      <c r="E43" s="191">
        <v>94563</v>
      </c>
      <c r="F43" s="191">
        <v>57334</v>
      </c>
      <c r="G43" s="191">
        <v>86146</v>
      </c>
      <c r="H43" s="191">
        <v>7361</v>
      </c>
      <c r="I43" s="191">
        <v>21641</v>
      </c>
      <c r="J43" s="191">
        <v>0</v>
      </c>
      <c r="K43" s="191">
        <v>23822</v>
      </c>
      <c r="L43" s="198"/>
    </row>
    <row r="44" spans="1:12" ht="12.75" customHeight="1" x14ac:dyDescent="0.2">
      <c r="A44" s="202">
        <v>37</v>
      </c>
      <c r="B44" s="190" t="s">
        <v>96</v>
      </c>
      <c r="C44" s="191">
        <v>832992</v>
      </c>
      <c r="D44" s="191">
        <v>655862</v>
      </c>
      <c r="E44" s="191">
        <v>348797</v>
      </c>
      <c r="F44" s="191">
        <v>42727</v>
      </c>
      <c r="G44" s="191">
        <v>25421</v>
      </c>
      <c r="H44" s="191">
        <v>19475</v>
      </c>
      <c r="I44" s="191">
        <v>642</v>
      </c>
      <c r="J44" s="191">
        <v>33950</v>
      </c>
      <c r="K44" s="191">
        <v>103366</v>
      </c>
      <c r="L44" s="198"/>
    </row>
    <row r="45" spans="1:12" ht="12.75" customHeight="1" x14ac:dyDescent="0.2">
      <c r="A45" s="202">
        <v>38</v>
      </c>
      <c r="B45" s="190" t="s">
        <v>97</v>
      </c>
      <c r="C45" s="191">
        <v>0</v>
      </c>
      <c r="D45" s="191">
        <v>0</v>
      </c>
      <c r="E45" s="191">
        <v>0</v>
      </c>
      <c r="F45" s="191">
        <v>0</v>
      </c>
      <c r="G45" s="191">
        <v>0</v>
      </c>
      <c r="H45" s="191">
        <v>0</v>
      </c>
      <c r="I45" s="191">
        <v>0</v>
      </c>
      <c r="J45" s="191">
        <v>0</v>
      </c>
      <c r="K45" s="191">
        <v>0</v>
      </c>
      <c r="L45" s="198"/>
    </row>
    <row r="46" spans="1:12" ht="12.75" customHeight="1" x14ac:dyDescent="0.2">
      <c r="A46" s="202">
        <v>39</v>
      </c>
      <c r="B46" s="190" t="s">
        <v>98</v>
      </c>
      <c r="C46" s="191">
        <v>0</v>
      </c>
      <c r="D46" s="191">
        <v>0</v>
      </c>
      <c r="E46" s="191">
        <v>0</v>
      </c>
      <c r="F46" s="191">
        <v>0</v>
      </c>
      <c r="G46" s="191">
        <v>0</v>
      </c>
      <c r="H46" s="191">
        <v>0</v>
      </c>
      <c r="I46" s="191">
        <v>0</v>
      </c>
      <c r="J46" s="191">
        <v>0</v>
      </c>
      <c r="K46" s="191">
        <v>0</v>
      </c>
      <c r="L46" s="198"/>
    </row>
    <row r="47" spans="1:12" ht="12.75" customHeight="1" x14ac:dyDescent="0.2">
      <c r="A47" s="202">
        <v>40</v>
      </c>
      <c r="B47" s="190" t="s">
        <v>99</v>
      </c>
      <c r="C47" s="191">
        <v>41959</v>
      </c>
      <c r="D47" s="191">
        <v>54749</v>
      </c>
      <c r="E47" s="191">
        <v>15700</v>
      </c>
      <c r="F47" s="191">
        <v>3289</v>
      </c>
      <c r="G47" s="191">
        <v>4458</v>
      </c>
      <c r="H47" s="191">
        <v>177</v>
      </c>
      <c r="I47" s="191">
        <v>147</v>
      </c>
      <c r="J47" s="191">
        <v>0</v>
      </c>
      <c r="K47" s="191">
        <v>12014</v>
      </c>
      <c r="L47" s="198"/>
    </row>
    <row r="48" spans="1:12" ht="12.75" customHeight="1" x14ac:dyDescent="0.2">
      <c r="A48" s="202">
        <v>41</v>
      </c>
      <c r="B48" s="190" t="s">
        <v>100</v>
      </c>
      <c r="C48" s="191">
        <v>93</v>
      </c>
      <c r="D48" s="191">
        <v>13410</v>
      </c>
      <c r="E48" s="191">
        <v>0</v>
      </c>
      <c r="F48" s="191">
        <v>0</v>
      </c>
      <c r="G48" s="191">
        <v>0</v>
      </c>
      <c r="H48" s="191">
        <v>0</v>
      </c>
      <c r="I48" s="191">
        <v>0</v>
      </c>
      <c r="J48" s="191">
        <v>0</v>
      </c>
      <c r="K48" s="191">
        <v>7947</v>
      </c>
      <c r="L48" s="198"/>
    </row>
    <row r="49" spans="1:12" ht="12.75" customHeight="1" x14ac:dyDescent="0.2">
      <c r="A49" s="202">
        <v>42</v>
      </c>
      <c r="B49" s="190" t="s">
        <v>101</v>
      </c>
      <c r="C49" s="191">
        <v>74304</v>
      </c>
      <c r="D49" s="191">
        <v>63856</v>
      </c>
      <c r="E49" s="191">
        <v>52189</v>
      </c>
      <c r="F49" s="191">
        <v>6834</v>
      </c>
      <c r="G49" s="191">
        <v>29610</v>
      </c>
      <c r="H49" s="191">
        <v>15732</v>
      </c>
      <c r="I49" s="191">
        <v>17584</v>
      </c>
      <c r="J49" s="191">
        <v>0</v>
      </c>
      <c r="K49" s="191">
        <v>29632</v>
      </c>
      <c r="L49" s="198"/>
    </row>
    <row r="50" spans="1:12" ht="12.75" customHeight="1" x14ac:dyDescent="0.2">
      <c r="A50" s="202">
        <v>43</v>
      </c>
      <c r="B50" s="190" t="s">
        <v>102</v>
      </c>
      <c r="C50" s="191">
        <v>307</v>
      </c>
      <c r="D50" s="191">
        <v>23920</v>
      </c>
      <c r="E50" s="191">
        <v>109</v>
      </c>
      <c r="F50" s="191">
        <v>0</v>
      </c>
      <c r="G50" s="191">
        <v>0</v>
      </c>
      <c r="H50" s="191">
        <v>0</v>
      </c>
      <c r="I50" s="191">
        <v>0</v>
      </c>
      <c r="J50" s="191">
        <v>0</v>
      </c>
      <c r="K50" s="191">
        <v>11993</v>
      </c>
      <c r="L50" s="198"/>
    </row>
    <row r="51" spans="1:12" ht="12.75" customHeight="1" x14ac:dyDescent="0.2">
      <c r="A51" s="202">
        <v>44</v>
      </c>
      <c r="B51" s="190" t="s">
        <v>103</v>
      </c>
      <c r="C51" s="191">
        <v>482254</v>
      </c>
      <c r="D51" s="191">
        <v>359358</v>
      </c>
      <c r="E51" s="191">
        <v>86804</v>
      </c>
      <c r="F51" s="191">
        <v>40</v>
      </c>
      <c r="G51" s="191">
        <v>7286</v>
      </c>
      <c r="H51" s="191">
        <v>6180</v>
      </c>
      <c r="I51" s="191">
        <v>0</v>
      </c>
      <c r="J51" s="191">
        <v>15114</v>
      </c>
      <c r="K51" s="191">
        <v>0</v>
      </c>
      <c r="L51" s="198"/>
    </row>
    <row r="52" spans="1:12" ht="12.75" customHeight="1" x14ac:dyDescent="0.2">
      <c r="A52" s="202">
        <v>45</v>
      </c>
      <c r="B52" s="190" t="s">
        <v>104</v>
      </c>
      <c r="C52" s="191">
        <v>706</v>
      </c>
      <c r="D52" s="191">
        <v>58486</v>
      </c>
      <c r="E52" s="191">
        <v>40401</v>
      </c>
      <c r="F52" s="191">
        <v>0</v>
      </c>
      <c r="G52" s="191">
        <v>12609</v>
      </c>
      <c r="H52" s="191">
        <v>517</v>
      </c>
      <c r="I52" s="191">
        <v>185</v>
      </c>
      <c r="J52" s="191">
        <v>0</v>
      </c>
      <c r="K52" s="191">
        <v>41</v>
      </c>
      <c r="L52" s="198"/>
    </row>
    <row r="53" spans="1:12" ht="12.75" customHeight="1" x14ac:dyDescent="0.2">
      <c r="B53" s="216" t="s">
        <v>13</v>
      </c>
      <c r="C53" s="221">
        <v>4204685</v>
      </c>
      <c r="D53" s="221">
        <v>4599756</v>
      </c>
      <c r="E53" s="221">
        <v>1767478</v>
      </c>
      <c r="F53" s="221">
        <v>421156</v>
      </c>
      <c r="G53" s="221">
        <v>438209</v>
      </c>
      <c r="H53" s="221">
        <v>136339</v>
      </c>
      <c r="I53" s="221">
        <v>135974</v>
      </c>
      <c r="J53" s="221">
        <v>176730</v>
      </c>
      <c r="K53" s="221">
        <v>493005</v>
      </c>
    </row>
    <row r="54" spans="1:12" ht="6" customHeight="1" x14ac:dyDescent="0.2"/>
    <row r="55" spans="1:12" s="262" customFormat="1" ht="25.5" customHeight="1" x14ac:dyDescent="0.2">
      <c r="A55" s="261"/>
      <c r="B55" s="319" t="s">
        <v>1463</v>
      </c>
      <c r="C55" s="319"/>
      <c r="D55" s="319"/>
      <c r="E55" s="319"/>
      <c r="F55" s="319"/>
      <c r="G55" s="319"/>
      <c r="H55" s="319"/>
      <c r="I55" s="319"/>
      <c r="J55" s="319"/>
      <c r="K55" s="319"/>
      <c r="L55" s="261"/>
    </row>
    <row r="56" spans="1:12" ht="12.75" customHeight="1" x14ac:dyDescent="0.2">
      <c r="B56" s="218"/>
      <c r="C56" s="218"/>
      <c r="D56" s="218"/>
      <c r="E56" s="218"/>
      <c r="F56" s="218"/>
      <c r="G56" s="218"/>
      <c r="H56" s="218"/>
      <c r="I56" s="218"/>
      <c r="J56" s="218"/>
      <c r="K56" s="218"/>
    </row>
  </sheetData>
  <mergeCells count="5">
    <mergeCell ref="B2:K2"/>
    <mergeCell ref="B3:K3"/>
    <mergeCell ref="B4:K4"/>
    <mergeCell ref="B5:K5"/>
    <mergeCell ref="B55:K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41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2">
    <pageSetUpPr fitToPage="1"/>
  </sheetPr>
  <dimension ref="A1:L56"/>
  <sheetViews>
    <sheetView showGridLines="0" zoomScaleNormal="100" workbookViewId="0">
      <selection activeCell="U21" sqref="U21"/>
    </sheetView>
  </sheetViews>
  <sheetFormatPr defaultColWidth="9" defaultRowHeight="12.75" customHeight="1" x14ac:dyDescent="0.2"/>
  <cols>
    <col min="1" max="1" width="3.125" style="196" customWidth="1"/>
    <col min="2" max="2" width="24.625" style="185" customWidth="1"/>
    <col min="3" max="3" width="9.125" style="185" customWidth="1"/>
    <col min="4" max="7" width="7.625" style="185" customWidth="1"/>
    <col min="8" max="8" width="7.625" style="183" customWidth="1"/>
    <col min="9" max="9" width="8.625" style="183" customWidth="1"/>
    <col min="10" max="10" width="7.625" style="183" customWidth="1"/>
    <col min="11" max="11" width="9.625" style="184" customWidth="1"/>
    <col min="12" max="12" width="0.875" style="196" customWidth="1"/>
    <col min="13" max="16384" width="9" style="183"/>
  </cols>
  <sheetData>
    <row r="1" spans="1:12" s="188" customFormat="1" ht="15" customHeight="1" x14ac:dyDescent="0.2">
      <c r="B1" s="206"/>
      <c r="C1" s="187"/>
      <c r="D1" s="187"/>
      <c r="E1" s="187"/>
      <c r="F1" s="187"/>
      <c r="G1" s="187"/>
      <c r="K1" s="189" t="s">
        <v>796</v>
      </c>
    </row>
    <row r="2" spans="1:12" s="188" customFormat="1" ht="15" customHeight="1" x14ac:dyDescent="0.2">
      <c r="B2" s="318" t="s">
        <v>105</v>
      </c>
      <c r="C2" s="318"/>
      <c r="D2" s="318"/>
      <c r="E2" s="318"/>
      <c r="F2" s="318"/>
      <c r="G2" s="318"/>
      <c r="H2" s="318"/>
      <c r="I2" s="318"/>
      <c r="J2" s="318"/>
      <c r="K2" s="318"/>
    </row>
    <row r="3" spans="1:12" s="188" customFormat="1" ht="15" customHeight="1" x14ac:dyDescent="0.2">
      <c r="B3" s="318" t="s">
        <v>1469</v>
      </c>
      <c r="C3" s="318"/>
      <c r="D3" s="318"/>
      <c r="E3" s="318"/>
      <c r="F3" s="318"/>
      <c r="G3" s="318"/>
      <c r="H3" s="318"/>
      <c r="I3" s="318"/>
      <c r="J3" s="318"/>
      <c r="K3" s="318"/>
    </row>
    <row r="4" spans="1:12" s="188" customFormat="1" ht="15" customHeight="1" x14ac:dyDescent="0.2">
      <c r="B4" s="318" t="s">
        <v>801</v>
      </c>
      <c r="C4" s="318"/>
      <c r="D4" s="318"/>
      <c r="E4" s="318"/>
      <c r="F4" s="318"/>
      <c r="G4" s="318"/>
      <c r="H4" s="318"/>
      <c r="I4" s="318"/>
      <c r="J4" s="318"/>
      <c r="K4" s="318"/>
    </row>
    <row r="5" spans="1:12" s="188" customFormat="1" ht="15" customHeight="1" x14ac:dyDescent="0.2">
      <c r="B5" s="318" t="s">
        <v>1468</v>
      </c>
      <c r="C5" s="318"/>
      <c r="D5" s="318"/>
      <c r="E5" s="318"/>
      <c r="F5" s="318"/>
      <c r="G5" s="318"/>
      <c r="H5" s="318"/>
      <c r="I5" s="318"/>
      <c r="J5" s="318"/>
      <c r="K5" s="318"/>
    </row>
    <row r="6" spans="1:12" s="188" customFormat="1" ht="15" x14ac:dyDescent="0.2">
      <c r="B6" s="318"/>
      <c r="C6" s="318"/>
      <c r="D6" s="318"/>
      <c r="E6" s="318"/>
      <c r="F6" s="318"/>
      <c r="G6" s="318"/>
      <c r="H6" s="318"/>
      <c r="I6" s="318"/>
      <c r="J6" s="318"/>
      <c r="K6" s="318"/>
    </row>
    <row r="7" spans="1:12" ht="30" customHeight="1" x14ac:dyDescent="0.2">
      <c r="A7" s="203"/>
      <c r="B7" s="215" t="s">
        <v>4</v>
      </c>
      <c r="C7" s="222" t="s">
        <v>329</v>
      </c>
      <c r="D7" s="222" t="s">
        <v>406</v>
      </c>
      <c r="E7" s="222" t="s">
        <v>356</v>
      </c>
      <c r="F7" s="222" t="s">
        <v>365</v>
      </c>
      <c r="G7" s="222" t="s">
        <v>605</v>
      </c>
      <c r="H7" s="222" t="s">
        <v>739</v>
      </c>
      <c r="I7" s="222" t="s">
        <v>323</v>
      </c>
      <c r="J7" s="222" t="s">
        <v>431</v>
      </c>
      <c r="K7" s="219" t="s">
        <v>1470</v>
      </c>
      <c r="L7" s="203"/>
    </row>
    <row r="8" spans="1:12" ht="12.75" customHeight="1" x14ac:dyDescent="0.2">
      <c r="A8" s="202">
        <v>1</v>
      </c>
      <c r="B8" s="190" t="s">
        <v>61</v>
      </c>
      <c r="C8" s="191">
        <v>0</v>
      </c>
      <c r="D8" s="191">
        <v>0</v>
      </c>
      <c r="E8" s="191">
        <v>0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2">
        <v>0</v>
      </c>
      <c r="L8" s="198"/>
    </row>
    <row r="9" spans="1:12" ht="12.75" customHeight="1" x14ac:dyDescent="0.2">
      <c r="A9" s="202">
        <v>2</v>
      </c>
      <c r="B9" s="190" t="s">
        <v>62</v>
      </c>
      <c r="C9" s="191">
        <v>5498</v>
      </c>
      <c r="D9" s="191">
        <v>35528</v>
      </c>
      <c r="E9" s="191">
        <v>4679</v>
      </c>
      <c r="F9" s="191">
        <v>18067</v>
      </c>
      <c r="G9" s="191">
        <v>11569</v>
      </c>
      <c r="H9" s="191">
        <v>0</v>
      </c>
      <c r="I9" s="191">
        <v>35589</v>
      </c>
      <c r="J9" s="191">
        <v>0</v>
      </c>
      <c r="K9" s="192">
        <v>179605</v>
      </c>
      <c r="L9" s="198"/>
    </row>
    <row r="10" spans="1:12" ht="12.75" customHeight="1" x14ac:dyDescent="0.2">
      <c r="A10" s="202">
        <v>3</v>
      </c>
      <c r="B10" s="190" t="s">
        <v>63</v>
      </c>
      <c r="C10" s="191">
        <v>0</v>
      </c>
      <c r="D10" s="191">
        <v>3848</v>
      </c>
      <c r="E10" s="191">
        <v>0</v>
      </c>
      <c r="F10" s="191">
        <v>0</v>
      </c>
      <c r="G10" s="191">
        <v>0</v>
      </c>
      <c r="H10" s="191">
        <v>48</v>
      </c>
      <c r="I10" s="191">
        <v>6370</v>
      </c>
      <c r="J10" s="191">
        <v>0</v>
      </c>
      <c r="K10" s="192">
        <v>65143</v>
      </c>
      <c r="L10" s="198"/>
    </row>
    <row r="11" spans="1:12" ht="12.75" customHeight="1" x14ac:dyDescent="0.2">
      <c r="A11" s="202">
        <v>4</v>
      </c>
      <c r="B11" s="190" t="s">
        <v>64</v>
      </c>
      <c r="C11" s="191">
        <v>0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2">
        <v>0</v>
      </c>
      <c r="L11" s="198"/>
    </row>
    <row r="12" spans="1:12" ht="12.75" customHeight="1" x14ac:dyDescent="0.2">
      <c r="A12" s="202">
        <v>5</v>
      </c>
      <c r="B12" s="190" t="s">
        <v>65</v>
      </c>
      <c r="C12" s="191">
        <v>62011</v>
      </c>
      <c r="D12" s="191">
        <v>103356</v>
      </c>
      <c r="E12" s="191">
        <v>4710</v>
      </c>
      <c r="F12" s="191">
        <v>71300</v>
      </c>
      <c r="G12" s="191">
        <v>0</v>
      </c>
      <c r="H12" s="191">
        <v>0</v>
      </c>
      <c r="I12" s="191">
        <v>118103</v>
      </c>
      <c r="J12" s="191">
        <v>0</v>
      </c>
      <c r="K12" s="192">
        <v>1033282</v>
      </c>
      <c r="L12" s="198"/>
    </row>
    <row r="13" spans="1:12" ht="12.75" customHeight="1" x14ac:dyDescent="0.2">
      <c r="A13" s="202">
        <v>6</v>
      </c>
      <c r="B13" s="190" t="s">
        <v>66</v>
      </c>
      <c r="C13" s="191">
        <v>66954</v>
      </c>
      <c r="D13" s="191">
        <v>267370</v>
      </c>
      <c r="E13" s="191">
        <v>183910</v>
      </c>
      <c r="F13" s="191">
        <v>483208</v>
      </c>
      <c r="G13" s="191">
        <v>7331</v>
      </c>
      <c r="H13" s="191">
        <v>0</v>
      </c>
      <c r="I13" s="191">
        <v>879401</v>
      </c>
      <c r="J13" s="191">
        <v>39201</v>
      </c>
      <c r="K13" s="192">
        <v>3476125</v>
      </c>
      <c r="L13" s="198"/>
    </row>
    <row r="14" spans="1:12" ht="12.75" customHeight="1" x14ac:dyDescent="0.2">
      <c r="A14" s="202">
        <v>7</v>
      </c>
      <c r="B14" s="190" t="s">
        <v>67</v>
      </c>
      <c r="C14" s="191">
        <v>155272</v>
      </c>
      <c r="D14" s="191">
        <v>87118</v>
      </c>
      <c r="E14" s="191">
        <v>66725</v>
      </c>
      <c r="F14" s="191">
        <v>204737</v>
      </c>
      <c r="G14" s="191">
        <v>3114</v>
      </c>
      <c r="H14" s="191">
        <v>0</v>
      </c>
      <c r="I14" s="191">
        <v>588637</v>
      </c>
      <c r="J14" s="191">
        <v>6491</v>
      </c>
      <c r="K14" s="192">
        <v>1966530</v>
      </c>
      <c r="L14" s="198"/>
    </row>
    <row r="15" spans="1:12" ht="12.75" customHeight="1" x14ac:dyDescent="0.2">
      <c r="A15" s="202">
        <v>8</v>
      </c>
      <c r="B15" s="190" t="s">
        <v>68</v>
      </c>
      <c r="C15" s="191">
        <v>60</v>
      </c>
      <c r="D15" s="191">
        <v>0</v>
      </c>
      <c r="E15" s="191">
        <v>0</v>
      </c>
      <c r="F15" s="191">
        <v>0</v>
      </c>
      <c r="G15" s="191">
        <v>0</v>
      </c>
      <c r="H15" s="191">
        <v>0</v>
      </c>
      <c r="I15" s="191">
        <v>441</v>
      </c>
      <c r="J15" s="191">
        <v>0</v>
      </c>
      <c r="K15" s="192">
        <v>4011</v>
      </c>
      <c r="L15" s="198"/>
    </row>
    <row r="16" spans="1:12" ht="12.75" customHeight="1" x14ac:dyDescent="0.2">
      <c r="A16" s="202">
        <v>9</v>
      </c>
      <c r="B16" s="190" t="s">
        <v>69</v>
      </c>
      <c r="C16" s="191">
        <v>0</v>
      </c>
      <c r="D16" s="191">
        <v>0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92">
        <v>0</v>
      </c>
      <c r="L16" s="198"/>
    </row>
    <row r="17" spans="1:12" ht="12.75" customHeight="1" x14ac:dyDescent="0.2">
      <c r="A17" s="202">
        <v>10</v>
      </c>
      <c r="B17" s="190" t="s">
        <v>70</v>
      </c>
      <c r="C17" s="191">
        <v>26415</v>
      </c>
      <c r="D17" s="191">
        <v>0</v>
      </c>
      <c r="E17" s="191">
        <v>0</v>
      </c>
      <c r="F17" s="191">
        <v>0</v>
      </c>
      <c r="G17" s="191">
        <v>0</v>
      </c>
      <c r="H17" s="191">
        <v>0</v>
      </c>
      <c r="I17" s="191">
        <v>15274</v>
      </c>
      <c r="J17" s="191">
        <v>0</v>
      </c>
      <c r="K17" s="192">
        <v>176815</v>
      </c>
      <c r="L17" s="198"/>
    </row>
    <row r="18" spans="1:12" ht="12.75" customHeight="1" x14ac:dyDescent="0.2">
      <c r="A18" s="202">
        <v>11</v>
      </c>
      <c r="B18" s="190" t="s">
        <v>71</v>
      </c>
      <c r="C18" s="191">
        <v>20729</v>
      </c>
      <c r="D18" s="191">
        <v>30772</v>
      </c>
      <c r="E18" s="191">
        <v>18475</v>
      </c>
      <c r="F18" s="191">
        <v>12860</v>
      </c>
      <c r="G18" s="191">
        <v>0</v>
      </c>
      <c r="H18" s="191">
        <v>0</v>
      </c>
      <c r="I18" s="191">
        <v>51400</v>
      </c>
      <c r="J18" s="191">
        <v>256</v>
      </c>
      <c r="K18" s="192">
        <v>395632</v>
      </c>
      <c r="L18" s="198"/>
    </row>
    <row r="19" spans="1:12" ht="12.75" customHeight="1" x14ac:dyDescent="0.2">
      <c r="A19" s="202">
        <v>12</v>
      </c>
      <c r="B19" s="190" t="s">
        <v>72</v>
      </c>
      <c r="C19" s="191">
        <v>108486</v>
      </c>
      <c r="D19" s="191">
        <v>95760</v>
      </c>
      <c r="E19" s="191">
        <v>0</v>
      </c>
      <c r="F19" s="191">
        <v>84587</v>
      </c>
      <c r="G19" s="191">
        <v>0</v>
      </c>
      <c r="H19" s="191">
        <v>0</v>
      </c>
      <c r="I19" s="191">
        <v>87272</v>
      </c>
      <c r="J19" s="191">
        <v>213</v>
      </c>
      <c r="K19" s="192">
        <v>1231482</v>
      </c>
      <c r="L19" s="198"/>
    </row>
    <row r="20" spans="1:12" ht="12.75" customHeight="1" x14ac:dyDescent="0.2">
      <c r="A20" s="202">
        <v>13</v>
      </c>
      <c r="B20" s="190" t="s">
        <v>73</v>
      </c>
      <c r="C20" s="191">
        <v>0</v>
      </c>
      <c r="D20" s="191">
        <v>0</v>
      </c>
      <c r="E20" s="191">
        <v>0</v>
      </c>
      <c r="F20" s="191">
        <v>0</v>
      </c>
      <c r="G20" s="191">
        <v>0</v>
      </c>
      <c r="H20" s="191">
        <v>0</v>
      </c>
      <c r="I20" s="191">
        <v>0</v>
      </c>
      <c r="J20" s="191">
        <v>0</v>
      </c>
      <c r="K20" s="192">
        <v>43150</v>
      </c>
      <c r="L20" s="198"/>
    </row>
    <row r="21" spans="1:12" ht="12.75" customHeight="1" x14ac:dyDescent="0.2">
      <c r="A21" s="202">
        <v>14</v>
      </c>
      <c r="B21" s="190" t="s">
        <v>1456</v>
      </c>
      <c r="C21" s="191">
        <v>0</v>
      </c>
      <c r="D21" s="191">
        <v>0</v>
      </c>
      <c r="E21" s="191">
        <v>0</v>
      </c>
      <c r="F21" s="191">
        <v>32</v>
      </c>
      <c r="G21" s="191">
        <v>0</v>
      </c>
      <c r="H21" s="191">
        <v>0</v>
      </c>
      <c r="I21" s="191">
        <v>0</v>
      </c>
      <c r="J21" s="191">
        <v>0</v>
      </c>
      <c r="K21" s="192">
        <v>32</v>
      </c>
      <c r="L21" s="198"/>
    </row>
    <row r="22" spans="1:12" ht="12.75" customHeight="1" x14ac:dyDescent="0.2">
      <c r="A22" s="202">
        <v>15</v>
      </c>
      <c r="B22" s="190" t="s">
        <v>75</v>
      </c>
      <c r="C22" s="191">
        <v>0</v>
      </c>
      <c r="D22" s="191">
        <v>0</v>
      </c>
      <c r="E22" s="191">
        <v>0</v>
      </c>
      <c r="F22" s="191">
        <v>0</v>
      </c>
      <c r="G22" s="191">
        <v>0</v>
      </c>
      <c r="H22" s="191">
        <v>0</v>
      </c>
      <c r="I22" s="191">
        <v>0</v>
      </c>
      <c r="J22" s="191">
        <v>0</v>
      </c>
      <c r="K22" s="192">
        <v>691</v>
      </c>
      <c r="L22" s="198"/>
    </row>
    <row r="23" spans="1:12" ht="12.75" customHeight="1" x14ac:dyDescent="0.2">
      <c r="A23" s="202">
        <v>16</v>
      </c>
      <c r="B23" s="190" t="s">
        <v>76</v>
      </c>
      <c r="C23" s="191">
        <v>117697</v>
      </c>
      <c r="D23" s="191">
        <v>0</v>
      </c>
      <c r="E23" s="191">
        <v>10568</v>
      </c>
      <c r="F23" s="191">
        <v>20476</v>
      </c>
      <c r="G23" s="191">
        <v>0</v>
      </c>
      <c r="H23" s="191">
        <v>0</v>
      </c>
      <c r="I23" s="191">
        <v>110639</v>
      </c>
      <c r="J23" s="191">
        <v>0</v>
      </c>
      <c r="K23" s="192">
        <v>651510</v>
      </c>
      <c r="L23" s="198"/>
    </row>
    <row r="24" spans="1:12" ht="12.75" customHeight="1" x14ac:dyDescent="0.2">
      <c r="A24" s="202">
        <v>17</v>
      </c>
      <c r="B24" s="190" t="s">
        <v>77</v>
      </c>
      <c r="C24" s="191">
        <v>0</v>
      </c>
      <c r="D24" s="191">
        <v>0</v>
      </c>
      <c r="E24" s="191">
        <v>0</v>
      </c>
      <c r="F24" s="191">
        <v>0</v>
      </c>
      <c r="G24" s="191">
        <v>0</v>
      </c>
      <c r="H24" s="191">
        <v>0</v>
      </c>
      <c r="I24" s="191">
        <v>0</v>
      </c>
      <c r="J24" s="191">
        <v>0</v>
      </c>
      <c r="K24" s="192">
        <v>0</v>
      </c>
      <c r="L24" s="198"/>
    </row>
    <row r="25" spans="1:12" ht="12.75" customHeight="1" x14ac:dyDescent="0.2">
      <c r="A25" s="202">
        <v>18</v>
      </c>
      <c r="B25" s="190" t="s">
        <v>78</v>
      </c>
      <c r="C25" s="191">
        <v>0</v>
      </c>
      <c r="D25" s="191">
        <v>1264</v>
      </c>
      <c r="E25" s="191">
        <v>0</v>
      </c>
      <c r="F25" s="191">
        <v>0</v>
      </c>
      <c r="G25" s="191">
        <v>0</v>
      </c>
      <c r="H25" s="191">
        <v>0</v>
      </c>
      <c r="I25" s="191">
        <v>110</v>
      </c>
      <c r="J25" s="191">
        <v>0</v>
      </c>
      <c r="K25" s="192">
        <v>2339</v>
      </c>
      <c r="L25" s="198"/>
    </row>
    <row r="26" spans="1:12" ht="12.75" customHeight="1" x14ac:dyDescent="0.2">
      <c r="A26" s="202">
        <v>19</v>
      </c>
      <c r="B26" s="190" t="s">
        <v>79</v>
      </c>
      <c r="C26" s="191">
        <v>36478</v>
      </c>
      <c r="D26" s="191">
        <v>124</v>
      </c>
      <c r="E26" s="191">
        <v>0</v>
      </c>
      <c r="F26" s="191">
        <v>3498</v>
      </c>
      <c r="G26" s="191">
        <v>0</v>
      </c>
      <c r="H26" s="191">
        <v>0</v>
      </c>
      <c r="I26" s="191">
        <v>8354</v>
      </c>
      <c r="J26" s="191">
        <v>0</v>
      </c>
      <c r="K26" s="192">
        <v>124372</v>
      </c>
      <c r="L26" s="198"/>
    </row>
    <row r="27" spans="1:12" ht="12.75" customHeight="1" x14ac:dyDescent="0.2">
      <c r="A27" s="202">
        <v>20</v>
      </c>
      <c r="B27" s="190" t="s">
        <v>80</v>
      </c>
      <c r="C27" s="191">
        <v>0</v>
      </c>
      <c r="D27" s="191">
        <v>0</v>
      </c>
      <c r="E27" s="191">
        <v>0</v>
      </c>
      <c r="F27" s="191">
        <v>0</v>
      </c>
      <c r="G27" s="191">
        <v>0</v>
      </c>
      <c r="H27" s="191">
        <v>0</v>
      </c>
      <c r="I27" s="191">
        <v>0</v>
      </c>
      <c r="J27" s="191">
        <v>0</v>
      </c>
      <c r="K27" s="192">
        <v>152</v>
      </c>
      <c r="L27" s="198"/>
    </row>
    <row r="28" spans="1:12" ht="12.75" customHeight="1" x14ac:dyDescent="0.2">
      <c r="A28" s="202">
        <v>21</v>
      </c>
      <c r="B28" s="190" t="s">
        <v>81</v>
      </c>
      <c r="C28" s="191">
        <v>0</v>
      </c>
      <c r="D28" s="191">
        <v>23346</v>
      </c>
      <c r="E28" s="191">
        <v>0</v>
      </c>
      <c r="F28" s="191">
        <v>381</v>
      </c>
      <c r="G28" s="191">
        <v>2600</v>
      </c>
      <c r="H28" s="191">
        <v>0</v>
      </c>
      <c r="I28" s="191">
        <v>0</v>
      </c>
      <c r="J28" s="191">
        <v>0</v>
      </c>
      <c r="K28" s="192">
        <v>212390</v>
      </c>
      <c r="L28" s="198"/>
    </row>
    <row r="29" spans="1:12" ht="12.75" customHeight="1" x14ac:dyDescent="0.2">
      <c r="A29" s="202">
        <v>22</v>
      </c>
      <c r="B29" s="190" t="s">
        <v>82</v>
      </c>
      <c r="C29" s="191">
        <v>0</v>
      </c>
      <c r="D29" s="191">
        <v>0</v>
      </c>
      <c r="E29" s="191">
        <v>0</v>
      </c>
      <c r="F29" s="191">
        <v>0</v>
      </c>
      <c r="G29" s="191">
        <v>0</v>
      </c>
      <c r="H29" s="191">
        <v>0</v>
      </c>
      <c r="I29" s="191">
        <v>0</v>
      </c>
      <c r="J29" s="191">
        <v>0</v>
      </c>
      <c r="K29" s="192">
        <v>0</v>
      </c>
      <c r="L29" s="198"/>
    </row>
    <row r="30" spans="1:12" ht="12.75" customHeight="1" x14ac:dyDescent="0.2">
      <c r="A30" s="202">
        <v>23</v>
      </c>
      <c r="B30" s="190" t="s">
        <v>83</v>
      </c>
      <c r="C30" s="191">
        <v>0</v>
      </c>
      <c r="D30" s="191">
        <v>0</v>
      </c>
      <c r="E30" s="191">
        <v>0</v>
      </c>
      <c r="F30" s="191">
        <v>0</v>
      </c>
      <c r="G30" s="191">
        <v>0</v>
      </c>
      <c r="H30" s="191">
        <v>0</v>
      </c>
      <c r="I30" s="191">
        <v>0</v>
      </c>
      <c r="J30" s="191">
        <v>0</v>
      </c>
      <c r="K30" s="192">
        <v>36</v>
      </c>
      <c r="L30" s="198"/>
    </row>
    <row r="31" spans="1:12" ht="12.75" customHeight="1" x14ac:dyDescent="0.2">
      <c r="A31" s="202">
        <v>24</v>
      </c>
      <c r="B31" s="190" t="s">
        <v>804</v>
      </c>
      <c r="C31" s="191">
        <v>219135</v>
      </c>
      <c r="D31" s="191">
        <v>0</v>
      </c>
      <c r="E31" s="191">
        <v>0</v>
      </c>
      <c r="F31" s="191">
        <v>38254</v>
      </c>
      <c r="G31" s="191">
        <v>0</v>
      </c>
      <c r="H31" s="191">
        <v>0</v>
      </c>
      <c r="I31" s="191">
        <v>258506</v>
      </c>
      <c r="J31" s="191">
        <v>39880</v>
      </c>
      <c r="K31" s="192">
        <v>1314520</v>
      </c>
      <c r="L31" s="198"/>
    </row>
    <row r="32" spans="1:12" ht="12.75" customHeight="1" x14ac:dyDescent="0.2">
      <c r="A32" s="202">
        <v>25</v>
      </c>
      <c r="B32" s="190" t="s">
        <v>84</v>
      </c>
      <c r="C32" s="191">
        <v>197228</v>
      </c>
      <c r="D32" s="191">
        <v>56519</v>
      </c>
      <c r="E32" s="191">
        <v>223828</v>
      </c>
      <c r="F32" s="191">
        <v>37032</v>
      </c>
      <c r="G32" s="191">
        <v>0</v>
      </c>
      <c r="H32" s="191">
        <v>70</v>
      </c>
      <c r="I32" s="191">
        <v>1023563</v>
      </c>
      <c r="J32" s="191">
        <v>2705</v>
      </c>
      <c r="K32" s="192">
        <v>3376420</v>
      </c>
      <c r="L32" s="198"/>
    </row>
    <row r="33" spans="1:12" ht="12.75" customHeight="1" x14ac:dyDescent="0.2">
      <c r="A33" s="202">
        <v>26</v>
      </c>
      <c r="B33" s="190" t="s">
        <v>85</v>
      </c>
      <c r="C33" s="191">
        <v>126574</v>
      </c>
      <c r="D33" s="191">
        <v>77446</v>
      </c>
      <c r="E33" s="191">
        <v>37560</v>
      </c>
      <c r="F33" s="191">
        <v>54100</v>
      </c>
      <c r="G33" s="191">
        <v>0</v>
      </c>
      <c r="H33" s="191">
        <v>82</v>
      </c>
      <c r="I33" s="191">
        <v>378736</v>
      </c>
      <c r="J33" s="191">
        <v>2309</v>
      </c>
      <c r="K33" s="192">
        <v>1972240</v>
      </c>
      <c r="L33" s="198"/>
    </row>
    <row r="34" spans="1:12" ht="12.75" customHeight="1" x14ac:dyDescent="0.2">
      <c r="A34" s="202">
        <v>27</v>
      </c>
      <c r="B34" s="190" t="s">
        <v>86</v>
      </c>
      <c r="C34" s="191">
        <v>55037</v>
      </c>
      <c r="D34" s="191">
        <v>23989</v>
      </c>
      <c r="E34" s="191">
        <v>0</v>
      </c>
      <c r="F34" s="191">
        <v>6205</v>
      </c>
      <c r="G34" s="191">
        <v>6765</v>
      </c>
      <c r="H34" s="191">
        <v>0</v>
      </c>
      <c r="I34" s="191">
        <v>16972</v>
      </c>
      <c r="J34" s="191">
        <v>1710</v>
      </c>
      <c r="K34" s="192">
        <v>541902</v>
      </c>
      <c r="L34" s="198"/>
    </row>
    <row r="35" spans="1:12" ht="12.75" customHeight="1" x14ac:dyDescent="0.2">
      <c r="A35" s="202">
        <v>28</v>
      </c>
      <c r="B35" s="190" t="s">
        <v>87</v>
      </c>
      <c r="C35" s="191">
        <v>17962</v>
      </c>
      <c r="D35" s="191">
        <v>42798</v>
      </c>
      <c r="E35" s="191">
        <v>4824</v>
      </c>
      <c r="F35" s="191">
        <v>22238</v>
      </c>
      <c r="G35" s="191">
        <v>0</v>
      </c>
      <c r="H35" s="191">
        <v>0</v>
      </c>
      <c r="I35" s="191">
        <v>102448</v>
      </c>
      <c r="J35" s="191">
        <v>8281</v>
      </c>
      <c r="K35" s="192">
        <v>755737</v>
      </c>
      <c r="L35" s="198"/>
    </row>
    <row r="36" spans="1:12" ht="12.75" customHeight="1" x14ac:dyDescent="0.2">
      <c r="A36" s="202">
        <v>29</v>
      </c>
      <c r="B36" s="190" t="s">
        <v>88</v>
      </c>
      <c r="C36" s="191">
        <v>0</v>
      </c>
      <c r="D36" s="191">
        <v>0</v>
      </c>
      <c r="E36" s="191">
        <v>0</v>
      </c>
      <c r="F36" s="191">
        <v>0</v>
      </c>
      <c r="G36" s="191">
        <v>0</v>
      </c>
      <c r="H36" s="191">
        <v>0</v>
      </c>
      <c r="I36" s="191">
        <v>0</v>
      </c>
      <c r="J36" s="191">
        <v>0</v>
      </c>
      <c r="K36" s="192">
        <v>0</v>
      </c>
      <c r="L36" s="198"/>
    </row>
    <row r="37" spans="1:12" ht="12.75" customHeight="1" x14ac:dyDescent="0.2">
      <c r="A37" s="202">
        <v>30</v>
      </c>
      <c r="B37" s="190" t="s">
        <v>89</v>
      </c>
      <c r="C37" s="191">
        <v>0</v>
      </c>
      <c r="D37" s="191">
        <v>0</v>
      </c>
      <c r="E37" s="191">
        <v>0</v>
      </c>
      <c r="F37" s="191">
        <v>0</v>
      </c>
      <c r="G37" s="191">
        <v>0</v>
      </c>
      <c r="H37" s="191">
        <v>0</v>
      </c>
      <c r="I37" s="191">
        <v>289</v>
      </c>
      <c r="J37" s="191">
        <v>0</v>
      </c>
      <c r="K37" s="192">
        <v>1866</v>
      </c>
      <c r="L37" s="198"/>
    </row>
    <row r="38" spans="1:12" ht="12.75" customHeight="1" x14ac:dyDescent="0.2">
      <c r="A38" s="202">
        <v>31</v>
      </c>
      <c r="B38" s="190" t="s">
        <v>90</v>
      </c>
      <c r="C38" s="191">
        <v>10863</v>
      </c>
      <c r="D38" s="191">
        <v>0</v>
      </c>
      <c r="E38" s="191">
        <v>0</v>
      </c>
      <c r="F38" s="191">
        <v>0</v>
      </c>
      <c r="G38" s="191">
        <v>0</v>
      </c>
      <c r="H38" s="191">
        <v>0</v>
      </c>
      <c r="I38" s="191">
        <v>0</v>
      </c>
      <c r="J38" s="191">
        <v>0</v>
      </c>
      <c r="K38" s="192">
        <v>28146</v>
      </c>
      <c r="L38" s="198"/>
    </row>
    <row r="39" spans="1:12" ht="12.75" customHeight="1" x14ac:dyDescent="0.2">
      <c r="A39" s="202">
        <v>32</v>
      </c>
      <c r="B39" s="190" t="s">
        <v>91</v>
      </c>
      <c r="C39" s="191">
        <v>0</v>
      </c>
      <c r="D39" s="191">
        <v>17091</v>
      </c>
      <c r="E39" s="191">
        <v>0</v>
      </c>
      <c r="F39" s="191">
        <v>19335</v>
      </c>
      <c r="G39" s="191">
        <v>0</v>
      </c>
      <c r="H39" s="191">
        <v>0</v>
      </c>
      <c r="I39" s="191">
        <v>7301</v>
      </c>
      <c r="J39" s="191">
        <v>0</v>
      </c>
      <c r="K39" s="192">
        <v>127352</v>
      </c>
      <c r="L39" s="198"/>
    </row>
    <row r="40" spans="1:12" ht="12.75" customHeight="1" x14ac:dyDescent="0.2">
      <c r="A40" s="202">
        <v>33</v>
      </c>
      <c r="B40" s="190" t="s">
        <v>92</v>
      </c>
      <c r="C40" s="191">
        <v>113094</v>
      </c>
      <c r="D40" s="191">
        <v>33237</v>
      </c>
      <c r="E40" s="191">
        <v>16424</v>
      </c>
      <c r="F40" s="191">
        <v>32539</v>
      </c>
      <c r="G40" s="191">
        <v>0</v>
      </c>
      <c r="H40" s="191">
        <v>126</v>
      </c>
      <c r="I40" s="191">
        <v>184152</v>
      </c>
      <c r="J40" s="191">
        <v>25660</v>
      </c>
      <c r="K40" s="192">
        <v>783452</v>
      </c>
      <c r="L40" s="198"/>
    </row>
    <row r="41" spans="1:12" ht="12.75" customHeight="1" x14ac:dyDescent="0.2">
      <c r="A41" s="202">
        <v>34</v>
      </c>
      <c r="B41" s="190" t="s">
        <v>93</v>
      </c>
      <c r="C41" s="191">
        <v>0</v>
      </c>
      <c r="D41" s="191">
        <v>0</v>
      </c>
      <c r="E41" s="191">
        <v>0</v>
      </c>
      <c r="F41" s="191">
        <v>0</v>
      </c>
      <c r="G41" s="191">
        <v>0</v>
      </c>
      <c r="H41" s="191">
        <v>0</v>
      </c>
      <c r="I41" s="191">
        <v>0</v>
      </c>
      <c r="J41" s="191">
        <v>0</v>
      </c>
      <c r="K41" s="192">
        <v>0</v>
      </c>
      <c r="L41" s="198"/>
    </row>
    <row r="42" spans="1:12" ht="12.75" customHeight="1" x14ac:dyDescent="0.2">
      <c r="A42" s="202">
        <v>35</v>
      </c>
      <c r="B42" s="190" t="s">
        <v>94</v>
      </c>
      <c r="C42" s="191">
        <v>0</v>
      </c>
      <c r="D42" s="191">
        <v>19604</v>
      </c>
      <c r="E42" s="191">
        <v>0</v>
      </c>
      <c r="F42" s="191">
        <v>0</v>
      </c>
      <c r="G42" s="191">
        <v>0</v>
      </c>
      <c r="H42" s="191">
        <v>0</v>
      </c>
      <c r="I42" s="191">
        <v>887</v>
      </c>
      <c r="J42" s="191">
        <v>0</v>
      </c>
      <c r="K42" s="192">
        <v>34070</v>
      </c>
      <c r="L42" s="198"/>
    </row>
    <row r="43" spans="1:12" ht="12.75" customHeight="1" x14ac:dyDescent="0.2">
      <c r="A43" s="202">
        <v>36</v>
      </c>
      <c r="B43" s="190" t="s">
        <v>95</v>
      </c>
      <c r="C43" s="191">
        <v>30448</v>
      </c>
      <c r="D43" s="191">
        <v>144130</v>
      </c>
      <c r="E43" s="191">
        <v>131314</v>
      </c>
      <c r="F43" s="191">
        <v>290658</v>
      </c>
      <c r="G43" s="191">
        <v>13822</v>
      </c>
      <c r="H43" s="191">
        <v>0</v>
      </c>
      <c r="I43" s="191">
        <v>309862</v>
      </c>
      <c r="J43" s="191">
        <v>0</v>
      </c>
      <c r="K43" s="192">
        <v>1885869</v>
      </c>
      <c r="L43" s="198"/>
    </row>
    <row r="44" spans="1:12" ht="12.75" customHeight="1" x14ac:dyDescent="0.2">
      <c r="A44" s="202">
        <v>37</v>
      </c>
      <c r="B44" s="190" t="s">
        <v>96</v>
      </c>
      <c r="C44" s="191">
        <v>421307</v>
      </c>
      <c r="D44" s="191">
        <v>75310</v>
      </c>
      <c r="E44" s="191">
        <v>159690</v>
      </c>
      <c r="F44" s="191">
        <v>141752</v>
      </c>
      <c r="G44" s="191">
        <v>207</v>
      </c>
      <c r="H44" s="191">
        <v>172</v>
      </c>
      <c r="I44" s="191">
        <v>1082751</v>
      </c>
      <c r="J44" s="191">
        <v>49943</v>
      </c>
      <c r="K44" s="192">
        <v>4710496</v>
      </c>
      <c r="L44" s="198"/>
    </row>
    <row r="45" spans="1:12" ht="12.75" customHeight="1" x14ac:dyDescent="0.2">
      <c r="A45" s="202">
        <v>38</v>
      </c>
      <c r="B45" s="190" t="s">
        <v>97</v>
      </c>
      <c r="C45" s="191">
        <v>0</v>
      </c>
      <c r="D45" s="191">
        <v>0</v>
      </c>
      <c r="E45" s="191">
        <v>0</v>
      </c>
      <c r="F45" s="191">
        <v>0</v>
      </c>
      <c r="G45" s="191">
        <v>0</v>
      </c>
      <c r="H45" s="191">
        <v>0</v>
      </c>
      <c r="I45" s="191">
        <v>0</v>
      </c>
      <c r="J45" s="191">
        <v>0</v>
      </c>
      <c r="K45" s="192">
        <v>0</v>
      </c>
      <c r="L45" s="198"/>
    </row>
    <row r="46" spans="1:12" ht="12.75" customHeight="1" x14ac:dyDescent="0.2">
      <c r="A46" s="202">
        <v>39</v>
      </c>
      <c r="B46" s="190" t="s">
        <v>98</v>
      </c>
      <c r="C46" s="191">
        <v>0</v>
      </c>
      <c r="D46" s="191">
        <v>0</v>
      </c>
      <c r="E46" s="191">
        <v>0</v>
      </c>
      <c r="F46" s="191">
        <v>0</v>
      </c>
      <c r="G46" s="191">
        <v>0</v>
      </c>
      <c r="H46" s="191">
        <v>0</v>
      </c>
      <c r="I46" s="191">
        <v>0</v>
      </c>
      <c r="J46" s="191">
        <v>0</v>
      </c>
      <c r="K46" s="192">
        <v>0</v>
      </c>
      <c r="L46" s="198"/>
    </row>
    <row r="47" spans="1:12" ht="12.75" customHeight="1" x14ac:dyDescent="0.2">
      <c r="A47" s="202">
        <v>40</v>
      </c>
      <c r="B47" s="190" t="s">
        <v>99</v>
      </c>
      <c r="C47" s="191">
        <v>41193</v>
      </c>
      <c r="D47" s="191">
        <v>4246</v>
      </c>
      <c r="E47" s="191">
        <v>298</v>
      </c>
      <c r="F47" s="191">
        <v>87203</v>
      </c>
      <c r="G47" s="191">
        <v>0</v>
      </c>
      <c r="H47" s="191">
        <v>0</v>
      </c>
      <c r="I47" s="191">
        <v>138020</v>
      </c>
      <c r="J47" s="191">
        <v>626</v>
      </c>
      <c r="K47" s="192">
        <v>430289</v>
      </c>
      <c r="L47" s="198"/>
    </row>
    <row r="48" spans="1:12" ht="12.75" customHeight="1" x14ac:dyDescent="0.2">
      <c r="A48" s="202">
        <v>41</v>
      </c>
      <c r="B48" s="190" t="s">
        <v>100</v>
      </c>
      <c r="C48" s="191">
        <v>3278</v>
      </c>
      <c r="D48" s="191">
        <v>9684</v>
      </c>
      <c r="E48" s="191">
        <v>0</v>
      </c>
      <c r="F48" s="191">
        <v>0</v>
      </c>
      <c r="G48" s="191">
        <v>0</v>
      </c>
      <c r="H48" s="191">
        <v>0</v>
      </c>
      <c r="I48" s="191">
        <v>267</v>
      </c>
      <c r="J48" s="191">
        <v>0</v>
      </c>
      <c r="K48" s="192">
        <v>57055</v>
      </c>
      <c r="L48" s="198"/>
    </row>
    <row r="49" spans="1:12" ht="12.75" customHeight="1" x14ac:dyDescent="0.2">
      <c r="A49" s="202">
        <v>42</v>
      </c>
      <c r="B49" s="190" t="s">
        <v>101</v>
      </c>
      <c r="C49" s="191">
        <v>19611</v>
      </c>
      <c r="D49" s="191">
        <v>48913</v>
      </c>
      <c r="E49" s="191">
        <v>19752</v>
      </c>
      <c r="F49" s="191">
        <v>95064</v>
      </c>
      <c r="G49" s="191">
        <v>0</v>
      </c>
      <c r="H49" s="191">
        <v>0</v>
      </c>
      <c r="I49" s="191">
        <v>141609</v>
      </c>
      <c r="J49" s="191">
        <v>0</v>
      </c>
      <c r="K49" s="192">
        <v>756078</v>
      </c>
      <c r="L49" s="198"/>
    </row>
    <row r="50" spans="1:12" ht="12.75" customHeight="1" x14ac:dyDescent="0.2">
      <c r="A50" s="202">
        <v>43</v>
      </c>
      <c r="B50" s="190" t="s">
        <v>102</v>
      </c>
      <c r="C50" s="191">
        <v>0</v>
      </c>
      <c r="D50" s="191">
        <v>0</v>
      </c>
      <c r="E50" s="191">
        <v>0</v>
      </c>
      <c r="F50" s="191">
        <v>0</v>
      </c>
      <c r="G50" s="191">
        <v>0</v>
      </c>
      <c r="H50" s="191">
        <v>0</v>
      </c>
      <c r="I50" s="191">
        <v>16729</v>
      </c>
      <c r="J50" s="191">
        <v>0</v>
      </c>
      <c r="K50" s="192">
        <v>57006</v>
      </c>
      <c r="L50" s="198"/>
    </row>
    <row r="51" spans="1:12" ht="12.75" customHeight="1" x14ac:dyDescent="0.2">
      <c r="A51" s="202">
        <v>44</v>
      </c>
      <c r="B51" s="190" t="s">
        <v>103</v>
      </c>
      <c r="C51" s="191">
        <v>190411</v>
      </c>
      <c r="D51" s="191">
        <v>17055</v>
      </c>
      <c r="E51" s="191">
        <v>32433</v>
      </c>
      <c r="F51" s="191">
        <v>5728</v>
      </c>
      <c r="G51" s="191">
        <v>0</v>
      </c>
      <c r="H51" s="191">
        <v>0</v>
      </c>
      <c r="I51" s="191">
        <v>345408</v>
      </c>
      <c r="J51" s="191">
        <v>27</v>
      </c>
      <c r="K51" s="192">
        <v>1689093</v>
      </c>
      <c r="L51" s="198"/>
    </row>
    <row r="52" spans="1:12" ht="12.75" customHeight="1" x14ac:dyDescent="0.2">
      <c r="A52" s="202">
        <v>45</v>
      </c>
      <c r="B52" s="190" t="s">
        <v>104</v>
      </c>
      <c r="C52" s="191">
        <v>53394</v>
      </c>
      <c r="D52" s="191">
        <v>455</v>
      </c>
      <c r="E52" s="191">
        <v>158</v>
      </c>
      <c r="F52" s="191">
        <v>305</v>
      </c>
      <c r="G52" s="191">
        <v>0</v>
      </c>
      <c r="H52" s="191">
        <v>0</v>
      </c>
      <c r="I52" s="191">
        <v>31965</v>
      </c>
      <c r="J52" s="191">
        <v>83</v>
      </c>
      <c r="K52" s="192">
        <v>211859</v>
      </c>
      <c r="L52" s="198"/>
    </row>
    <row r="53" spans="1:12" ht="12.75" customHeight="1" x14ac:dyDescent="0.2">
      <c r="B53" s="216" t="s">
        <v>13</v>
      </c>
      <c r="C53" s="221">
        <v>2099135</v>
      </c>
      <c r="D53" s="221">
        <v>1218963</v>
      </c>
      <c r="E53" s="221">
        <v>915348</v>
      </c>
      <c r="F53" s="221">
        <v>1729559</v>
      </c>
      <c r="G53" s="221">
        <v>45408</v>
      </c>
      <c r="H53" s="221">
        <v>498</v>
      </c>
      <c r="I53" s="221">
        <v>5941055</v>
      </c>
      <c r="J53" s="221">
        <v>177385</v>
      </c>
      <c r="K53" s="221">
        <v>28296747</v>
      </c>
    </row>
    <row r="54" spans="1:12" ht="6" customHeight="1" x14ac:dyDescent="0.2"/>
    <row r="55" spans="1:12" s="262" customFormat="1" ht="25.5" customHeight="1" x14ac:dyDescent="0.2">
      <c r="A55" s="261"/>
      <c r="B55" s="319" t="s">
        <v>1463</v>
      </c>
      <c r="C55" s="319"/>
      <c r="D55" s="319"/>
      <c r="E55" s="319"/>
      <c r="F55" s="319"/>
      <c r="G55" s="319"/>
      <c r="H55" s="319"/>
      <c r="I55" s="319"/>
      <c r="J55" s="319"/>
      <c r="K55" s="319"/>
      <c r="L55" s="261"/>
    </row>
    <row r="56" spans="1:12" ht="12.75" customHeight="1" x14ac:dyDescent="0.2">
      <c r="B56" s="218"/>
      <c r="C56" s="218"/>
      <c r="D56" s="218"/>
      <c r="E56" s="218"/>
      <c r="F56" s="218"/>
      <c r="G56" s="218"/>
      <c r="H56" s="218"/>
      <c r="I56" s="218"/>
      <c r="J56" s="218"/>
      <c r="K56" s="218"/>
    </row>
  </sheetData>
  <mergeCells count="6">
    <mergeCell ref="B55:K55"/>
    <mergeCell ref="B2:K2"/>
    <mergeCell ref="B3:K3"/>
    <mergeCell ref="B4:K4"/>
    <mergeCell ref="B5:K5"/>
    <mergeCell ref="B6:K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7" orientation="portrait" r:id="rId1"/>
  <headerFooter>
    <oddFooter>&amp;R&amp;"-,Normale"&amp;11 42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showGridLines="0" zoomScaleNormal="100" workbookViewId="0">
      <selection activeCell="H38" sqref="H38"/>
    </sheetView>
  </sheetViews>
  <sheetFormatPr defaultColWidth="9" defaultRowHeight="12.75" customHeight="1" x14ac:dyDescent="0.2"/>
  <cols>
    <col min="1" max="1" width="3.125" style="196" customWidth="1"/>
    <col min="2" max="2" width="24.625" style="185" customWidth="1"/>
    <col min="3" max="7" width="7.625" style="185" customWidth="1"/>
    <col min="8" max="11" width="7.625" style="183" customWidth="1"/>
    <col min="12" max="12" width="0.875" style="196" customWidth="1"/>
    <col min="13" max="13" width="9" style="183"/>
    <col min="14" max="14" width="10.875" style="183" customWidth="1"/>
    <col min="15" max="16384" width="9" style="183"/>
  </cols>
  <sheetData>
    <row r="1" spans="1:17" s="188" customFormat="1" ht="15" customHeight="1" x14ac:dyDescent="0.2">
      <c r="B1" s="206"/>
      <c r="C1" s="187"/>
      <c r="D1" s="187"/>
      <c r="E1" s="187"/>
      <c r="F1" s="187"/>
      <c r="G1" s="187"/>
      <c r="K1" s="189" t="s">
        <v>1807</v>
      </c>
      <c r="N1" s="338"/>
    </row>
    <row r="2" spans="1:17" s="188" customFormat="1" ht="15" customHeight="1" x14ac:dyDescent="0.2">
      <c r="B2" s="318" t="s">
        <v>105</v>
      </c>
      <c r="C2" s="318"/>
      <c r="D2" s="318"/>
      <c r="E2" s="318"/>
      <c r="F2" s="318"/>
      <c r="G2" s="318"/>
      <c r="H2" s="318"/>
      <c r="I2" s="318"/>
      <c r="J2" s="318"/>
      <c r="K2" s="318"/>
      <c r="N2" s="264"/>
      <c r="O2" s="339"/>
    </row>
    <row r="3" spans="1:17" s="188" customFormat="1" ht="15" customHeight="1" x14ac:dyDescent="0.2">
      <c r="B3" s="318" t="s">
        <v>1808</v>
      </c>
      <c r="C3" s="318"/>
      <c r="D3" s="318"/>
      <c r="E3" s="318"/>
      <c r="F3" s="318"/>
      <c r="G3" s="318"/>
      <c r="H3" s="318"/>
      <c r="I3" s="318"/>
      <c r="J3" s="318"/>
      <c r="K3" s="318"/>
      <c r="N3" s="196"/>
      <c r="O3" s="340"/>
    </row>
    <row r="4" spans="1:17" s="188" customFormat="1" ht="15" customHeight="1" x14ac:dyDescent="0.2">
      <c r="B4" s="318" t="s">
        <v>801</v>
      </c>
      <c r="C4" s="318"/>
      <c r="D4" s="318"/>
      <c r="E4" s="318"/>
      <c r="F4" s="318"/>
      <c r="G4" s="318"/>
      <c r="H4" s="318"/>
      <c r="I4" s="318"/>
      <c r="J4" s="318"/>
      <c r="K4" s="318"/>
      <c r="N4" s="196"/>
      <c r="O4" s="340"/>
    </row>
    <row r="5" spans="1:17" s="188" customFormat="1" ht="15" customHeight="1" x14ac:dyDescent="0.2">
      <c r="B5" s="318" t="s">
        <v>1468</v>
      </c>
      <c r="C5" s="318"/>
      <c r="D5" s="318"/>
      <c r="E5" s="318"/>
      <c r="F5" s="318"/>
      <c r="G5" s="318"/>
      <c r="H5" s="318"/>
      <c r="I5" s="318"/>
      <c r="J5" s="318"/>
      <c r="K5" s="318"/>
      <c r="N5" s="196"/>
      <c r="O5" s="340"/>
    </row>
    <row r="6" spans="1:17" s="188" customFormat="1" ht="15" x14ac:dyDescent="0.2">
      <c r="H6" s="201"/>
      <c r="I6" s="201"/>
      <c r="J6" s="201"/>
      <c r="K6" s="201"/>
    </row>
    <row r="7" spans="1:17" s="182" customFormat="1" ht="30" customHeight="1" x14ac:dyDescent="0.2">
      <c r="A7" s="203"/>
      <c r="B7" s="215" t="s">
        <v>4</v>
      </c>
      <c r="C7" s="222" t="s">
        <v>348</v>
      </c>
      <c r="D7" s="222" t="s">
        <v>339</v>
      </c>
      <c r="E7" s="222" t="s">
        <v>442</v>
      </c>
      <c r="F7" s="222" t="s">
        <v>596</v>
      </c>
      <c r="G7" s="222" t="s">
        <v>738</v>
      </c>
      <c r="H7" s="222" t="s">
        <v>382</v>
      </c>
      <c r="I7" s="222" t="s">
        <v>375</v>
      </c>
      <c r="J7" s="222" t="s">
        <v>625</v>
      </c>
      <c r="K7" s="222" t="s">
        <v>404</v>
      </c>
      <c r="L7" s="203"/>
      <c r="N7" s="203"/>
      <c r="O7" s="203"/>
      <c r="P7" s="203"/>
      <c r="Q7" s="203"/>
    </row>
    <row r="8" spans="1:17" s="182" customFormat="1" ht="12.75" customHeight="1" x14ac:dyDescent="0.2">
      <c r="A8" s="341">
        <v>1</v>
      </c>
      <c r="B8" s="190" t="s">
        <v>61</v>
      </c>
      <c r="C8" s="342">
        <v>0</v>
      </c>
      <c r="D8" s="342">
        <v>0</v>
      </c>
      <c r="E8" s="342">
        <v>0</v>
      </c>
      <c r="F8" s="342">
        <v>0</v>
      </c>
      <c r="G8" s="342">
        <v>0</v>
      </c>
      <c r="H8" s="342">
        <v>0</v>
      </c>
      <c r="I8" s="342">
        <v>0</v>
      </c>
      <c r="J8" s="342">
        <v>0</v>
      </c>
      <c r="K8" s="342">
        <v>0</v>
      </c>
      <c r="L8" s="343"/>
    </row>
    <row r="9" spans="1:17" ht="12.75" customHeight="1" x14ac:dyDescent="0.2">
      <c r="A9" s="341">
        <v>2</v>
      </c>
      <c r="B9" s="190" t="s">
        <v>62</v>
      </c>
      <c r="C9" s="342">
        <v>0</v>
      </c>
      <c r="D9" s="342">
        <v>0</v>
      </c>
      <c r="E9" s="342">
        <v>0</v>
      </c>
      <c r="F9" s="342">
        <v>0</v>
      </c>
      <c r="G9" s="342">
        <v>0</v>
      </c>
      <c r="H9" s="342">
        <v>0</v>
      </c>
      <c r="I9" s="342">
        <v>0</v>
      </c>
      <c r="J9" s="342">
        <v>0</v>
      </c>
      <c r="K9" s="342">
        <v>0</v>
      </c>
      <c r="L9" s="343"/>
    </row>
    <row r="10" spans="1:17" ht="12.75" customHeight="1" x14ac:dyDescent="0.2">
      <c r="A10" s="341">
        <v>3</v>
      </c>
      <c r="B10" s="190" t="s">
        <v>63</v>
      </c>
      <c r="C10" s="342">
        <v>0</v>
      </c>
      <c r="D10" s="342">
        <v>0</v>
      </c>
      <c r="E10" s="342">
        <v>0</v>
      </c>
      <c r="F10" s="342">
        <v>0</v>
      </c>
      <c r="G10" s="342">
        <v>0</v>
      </c>
      <c r="H10" s="342">
        <v>0</v>
      </c>
      <c r="I10" s="342">
        <v>0</v>
      </c>
      <c r="J10" s="342">
        <v>0</v>
      </c>
      <c r="K10" s="342">
        <v>0</v>
      </c>
      <c r="L10" s="343"/>
    </row>
    <row r="11" spans="1:17" ht="12.75" customHeight="1" x14ac:dyDescent="0.2">
      <c r="A11" s="341">
        <v>4</v>
      </c>
      <c r="B11" s="190" t="s">
        <v>64</v>
      </c>
      <c r="C11" s="342">
        <v>0</v>
      </c>
      <c r="D11" s="342">
        <v>0</v>
      </c>
      <c r="E11" s="342">
        <v>0</v>
      </c>
      <c r="F11" s="342">
        <v>0</v>
      </c>
      <c r="G11" s="342">
        <v>0</v>
      </c>
      <c r="H11" s="342">
        <v>0</v>
      </c>
      <c r="I11" s="342">
        <v>0</v>
      </c>
      <c r="J11" s="342">
        <v>0</v>
      </c>
      <c r="K11" s="342">
        <v>0</v>
      </c>
      <c r="L11" s="343"/>
    </row>
    <row r="12" spans="1:17" ht="12.75" customHeight="1" x14ac:dyDescent="0.2">
      <c r="A12" s="341">
        <v>5</v>
      </c>
      <c r="B12" s="190" t="s">
        <v>65</v>
      </c>
      <c r="C12" s="342">
        <v>0</v>
      </c>
      <c r="D12" s="342">
        <v>0</v>
      </c>
      <c r="E12" s="342">
        <v>0.97499999999999998</v>
      </c>
      <c r="F12" s="342">
        <v>0</v>
      </c>
      <c r="G12" s="342">
        <v>0</v>
      </c>
      <c r="H12" s="342">
        <v>3.7999999999999999E-2</v>
      </c>
      <c r="I12" s="342">
        <v>0</v>
      </c>
      <c r="J12" s="342">
        <v>0</v>
      </c>
      <c r="K12" s="342">
        <v>0</v>
      </c>
      <c r="L12" s="343"/>
    </row>
    <row r="13" spans="1:17" ht="12.75" customHeight="1" x14ac:dyDescent="0.2">
      <c r="A13" s="341">
        <v>6</v>
      </c>
      <c r="B13" s="190" t="s">
        <v>66</v>
      </c>
      <c r="C13" s="342">
        <v>0</v>
      </c>
      <c r="D13" s="342">
        <v>4.1000000000000002E-2</v>
      </c>
      <c r="E13" s="342">
        <v>1.018</v>
      </c>
      <c r="F13" s="342">
        <v>2E-3</v>
      </c>
      <c r="G13" s="342">
        <v>0.31900000000000001</v>
      </c>
      <c r="H13" s="342">
        <v>0.82900000000000007</v>
      </c>
      <c r="I13" s="342">
        <v>0</v>
      </c>
      <c r="J13" s="342">
        <v>0</v>
      </c>
      <c r="K13" s="342">
        <v>0</v>
      </c>
      <c r="L13" s="343"/>
    </row>
    <row r="14" spans="1:17" ht="12.75" customHeight="1" x14ac:dyDescent="0.2">
      <c r="A14" s="341">
        <v>7</v>
      </c>
      <c r="B14" s="190" t="s">
        <v>67</v>
      </c>
      <c r="C14" s="342">
        <v>2.1850000000000001</v>
      </c>
      <c r="D14" s="342">
        <v>7190.884</v>
      </c>
      <c r="E14" s="342">
        <v>0</v>
      </c>
      <c r="F14" s="342">
        <v>1.0629999999999999</v>
      </c>
      <c r="G14" s="342">
        <v>0</v>
      </c>
      <c r="H14" s="342">
        <v>1.502</v>
      </c>
      <c r="I14" s="342">
        <v>0</v>
      </c>
      <c r="J14" s="342">
        <v>0</v>
      </c>
      <c r="K14" s="342">
        <v>0</v>
      </c>
      <c r="L14" s="343"/>
    </row>
    <row r="15" spans="1:17" ht="12.75" customHeight="1" x14ac:dyDescent="0.2">
      <c r="A15" s="341">
        <v>8</v>
      </c>
      <c r="B15" s="190" t="s">
        <v>68</v>
      </c>
      <c r="C15" s="342">
        <v>0</v>
      </c>
      <c r="D15" s="342">
        <v>0.4</v>
      </c>
      <c r="E15" s="342">
        <v>0</v>
      </c>
      <c r="F15" s="342">
        <v>0</v>
      </c>
      <c r="G15" s="342">
        <v>0</v>
      </c>
      <c r="H15" s="342">
        <v>0</v>
      </c>
      <c r="I15" s="342">
        <v>0.4</v>
      </c>
      <c r="J15" s="342">
        <v>0</v>
      </c>
      <c r="K15" s="342">
        <v>0</v>
      </c>
      <c r="L15" s="343"/>
    </row>
    <row r="16" spans="1:17" ht="12.75" customHeight="1" x14ac:dyDescent="0.2">
      <c r="A16" s="341">
        <v>9</v>
      </c>
      <c r="B16" s="190" t="s">
        <v>69</v>
      </c>
      <c r="C16" s="342">
        <v>0</v>
      </c>
      <c r="D16" s="342">
        <v>1113.2860000000001</v>
      </c>
      <c r="E16" s="342">
        <v>34.366</v>
      </c>
      <c r="F16" s="342">
        <v>0</v>
      </c>
      <c r="G16" s="342">
        <v>17.103999999999999</v>
      </c>
      <c r="H16" s="342">
        <v>0.372</v>
      </c>
      <c r="I16" s="342">
        <v>0</v>
      </c>
      <c r="J16" s="342">
        <v>0</v>
      </c>
      <c r="K16" s="342">
        <v>0</v>
      </c>
      <c r="L16" s="343"/>
    </row>
    <row r="17" spans="1:12" ht="12.75" customHeight="1" x14ac:dyDescent="0.2">
      <c r="A17" s="341">
        <v>10</v>
      </c>
      <c r="B17" s="190" t="s">
        <v>70</v>
      </c>
      <c r="C17" s="342">
        <v>0</v>
      </c>
      <c r="D17" s="342">
        <v>0</v>
      </c>
      <c r="E17" s="342">
        <v>0</v>
      </c>
      <c r="F17" s="342">
        <v>0</v>
      </c>
      <c r="G17" s="342">
        <v>0</v>
      </c>
      <c r="H17" s="342">
        <v>0</v>
      </c>
      <c r="I17" s="342">
        <v>0</v>
      </c>
      <c r="J17" s="342">
        <v>0</v>
      </c>
      <c r="K17" s="342">
        <v>0</v>
      </c>
      <c r="L17" s="343"/>
    </row>
    <row r="18" spans="1:12" ht="12.75" customHeight="1" x14ac:dyDescent="0.2">
      <c r="A18" s="341">
        <v>11</v>
      </c>
      <c r="B18" s="190" t="s">
        <v>71</v>
      </c>
      <c r="C18" s="342">
        <v>0</v>
      </c>
      <c r="D18" s="342">
        <v>0.01</v>
      </c>
      <c r="E18" s="342">
        <v>0</v>
      </c>
      <c r="F18" s="342">
        <v>0</v>
      </c>
      <c r="G18" s="342">
        <v>0</v>
      </c>
      <c r="H18" s="342">
        <v>0</v>
      </c>
      <c r="I18" s="342">
        <v>0</v>
      </c>
      <c r="J18" s="342">
        <v>0</v>
      </c>
      <c r="K18" s="342">
        <v>0</v>
      </c>
      <c r="L18" s="343"/>
    </row>
    <row r="19" spans="1:12" ht="12.75" customHeight="1" x14ac:dyDescent="0.2">
      <c r="A19" s="341">
        <v>12</v>
      </c>
      <c r="B19" s="190" t="s">
        <v>72</v>
      </c>
      <c r="C19" s="342">
        <v>0</v>
      </c>
      <c r="D19" s="342">
        <v>0.40200000000000002</v>
      </c>
      <c r="E19" s="342">
        <v>0</v>
      </c>
      <c r="F19" s="342">
        <v>0</v>
      </c>
      <c r="G19" s="342">
        <v>0</v>
      </c>
      <c r="H19" s="342">
        <v>0</v>
      </c>
      <c r="I19" s="342">
        <v>0</v>
      </c>
      <c r="J19" s="342">
        <v>0</v>
      </c>
      <c r="K19" s="342">
        <v>0</v>
      </c>
      <c r="L19" s="343"/>
    </row>
    <row r="20" spans="1:12" ht="12.75" customHeight="1" x14ac:dyDescent="0.2">
      <c r="A20" s="341">
        <v>13</v>
      </c>
      <c r="B20" s="190" t="s">
        <v>73</v>
      </c>
      <c r="C20" s="342">
        <v>0</v>
      </c>
      <c r="D20" s="342">
        <v>0</v>
      </c>
      <c r="E20" s="342">
        <v>0</v>
      </c>
      <c r="F20" s="342">
        <v>0</v>
      </c>
      <c r="G20" s="342">
        <v>0</v>
      </c>
      <c r="H20" s="342">
        <v>0</v>
      </c>
      <c r="I20" s="342">
        <v>0</v>
      </c>
      <c r="J20" s="342">
        <v>0</v>
      </c>
      <c r="K20" s="342">
        <v>0</v>
      </c>
      <c r="L20" s="343"/>
    </row>
    <row r="21" spans="1:12" ht="12.75" customHeight="1" x14ac:dyDescent="0.2">
      <c r="A21" s="341">
        <v>14</v>
      </c>
      <c r="B21" s="190" t="s">
        <v>1456</v>
      </c>
      <c r="C21" s="342">
        <v>0</v>
      </c>
      <c r="D21" s="342">
        <v>0</v>
      </c>
      <c r="E21" s="342">
        <v>0</v>
      </c>
      <c r="F21" s="342">
        <v>0</v>
      </c>
      <c r="G21" s="342">
        <v>0</v>
      </c>
      <c r="H21" s="342">
        <v>0</v>
      </c>
      <c r="I21" s="342">
        <v>0</v>
      </c>
      <c r="J21" s="342">
        <v>0</v>
      </c>
      <c r="K21" s="342">
        <v>0</v>
      </c>
      <c r="L21" s="343"/>
    </row>
    <row r="22" spans="1:12" ht="12.75" customHeight="1" x14ac:dyDescent="0.2">
      <c r="A22" s="341">
        <v>15</v>
      </c>
      <c r="B22" s="190" t="s">
        <v>75</v>
      </c>
      <c r="C22" s="342">
        <v>0</v>
      </c>
      <c r="D22" s="342">
        <v>0</v>
      </c>
      <c r="E22" s="342">
        <v>0</v>
      </c>
      <c r="F22" s="342">
        <v>0</v>
      </c>
      <c r="G22" s="342">
        <v>0</v>
      </c>
      <c r="H22" s="342">
        <v>0</v>
      </c>
      <c r="I22" s="342">
        <v>0</v>
      </c>
      <c r="J22" s="342">
        <v>0</v>
      </c>
      <c r="K22" s="342">
        <v>0</v>
      </c>
      <c r="L22" s="343"/>
    </row>
    <row r="23" spans="1:12" ht="12.75" customHeight="1" x14ac:dyDescent="0.2">
      <c r="A23" s="341">
        <v>16</v>
      </c>
      <c r="B23" s="190" t="s">
        <v>76</v>
      </c>
      <c r="C23" s="342">
        <v>0</v>
      </c>
      <c r="D23" s="342">
        <v>0</v>
      </c>
      <c r="E23" s="342">
        <v>0</v>
      </c>
      <c r="F23" s="342">
        <v>0</v>
      </c>
      <c r="G23" s="342">
        <v>0</v>
      </c>
      <c r="H23" s="342">
        <v>0</v>
      </c>
      <c r="I23" s="342">
        <v>0</v>
      </c>
      <c r="J23" s="342">
        <v>0</v>
      </c>
      <c r="K23" s="342">
        <v>0</v>
      </c>
      <c r="L23" s="343"/>
    </row>
    <row r="24" spans="1:12" ht="12.75" customHeight="1" x14ac:dyDescent="0.2">
      <c r="A24" s="341">
        <v>17</v>
      </c>
      <c r="B24" s="190" t="s">
        <v>77</v>
      </c>
      <c r="C24" s="342">
        <v>0</v>
      </c>
      <c r="D24" s="342">
        <v>0</v>
      </c>
      <c r="E24" s="342">
        <v>0</v>
      </c>
      <c r="F24" s="342">
        <v>0</v>
      </c>
      <c r="G24" s="342">
        <v>0</v>
      </c>
      <c r="H24" s="342">
        <v>0</v>
      </c>
      <c r="I24" s="342">
        <v>0</v>
      </c>
      <c r="J24" s="342">
        <v>0</v>
      </c>
      <c r="K24" s="342">
        <v>0</v>
      </c>
      <c r="L24" s="343"/>
    </row>
    <row r="25" spans="1:12" ht="12.75" customHeight="1" x14ac:dyDescent="0.2">
      <c r="A25" s="341">
        <v>18</v>
      </c>
      <c r="B25" s="190" t="s">
        <v>78</v>
      </c>
      <c r="C25" s="342">
        <v>0</v>
      </c>
      <c r="D25" s="342">
        <v>0</v>
      </c>
      <c r="E25" s="342">
        <v>0</v>
      </c>
      <c r="F25" s="342">
        <v>0</v>
      </c>
      <c r="G25" s="342">
        <v>0</v>
      </c>
      <c r="H25" s="342">
        <v>0</v>
      </c>
      <c r="I25" s="342">
        <v>0</v>
      </c>
      <c r="J25" s="342">
        <v>0</v>
      </c>
      <c r="K25" s="342">
        <v>0</v>
      </c>
      <c r="L25" s="343"/>
    </row>
    <row r="26" spans="1:12" ht="12.75" customHeight="1" x14ac:dyDescent="0.2">
      <c r="A26" s="341">
        <v>19</v>
      </c>
      <c r="B26" s="190" t="s">
        <v>79</v>
      </c>
      <c r="C26" s="342">
        <v>0</v>
      </c>
      <c r="D26" s="342">
        <v>0</v>
      </c>
      <c r="E26" s="342">
        <v>0</v>
      </c>
      <c r="F26" s="342">
        <v>0</v>
      </c>
      <c r="G26" s="342">
        <v>0</v>
      </c>
      <c r="H26" s="342">
        <v>0</v>
      </c>
      <c r="I26" s="342">
        <v>0</v>
      </c>
      <c r="J26" s="342">
        <v>0</v>
      </c>
      <c r="K26" s="342">
        <v>0</v>
      </c>
      <c r="L26" s="343"/>
    </row>
    <row r="27" spans="1:12" ht="12.75" customHeight="1" x14ac:dyDescent="0.2">
      <c r="A27" s="341">
        <v>20</v>
      </c>
      <c r="B27" s="190" t="s">
        <v>80</v>
      </c>
      <c r="C27" s="342">
        <v>0</v>
      </c>
      <c r="D27" s="342">
        <v>0</v>
      </c>
      <c r="E27" s="342">
        <v>0</v>
      </c>
      <c r="F27" s="342">
        <v>0</v>
      </c>
      <c r="G27" s="342">
        <v>0</v>
      </c>
      <c r="H27" s="342">
        <v>0</v>
      </c>
      <c r="I27" s="342">
        <v>0</v>
      </c>
      <c r="J27" s="342">
        <v>0</v>
      </c>
      <c r="K27" s="342">
        <v>0</v>
      </c>
      <c r="L27" s="343"/>
    </row>
    <row r="28" spans="1:12" ht="12.75" customHeight="1" x14ac:dyDescent="0.2">
      <c r="A28" s="341">
        <v>21</v>
      </c>
      <c r="B28" s="190" t="s">
        <v>81</v>
      </c>
      <c r="C28" s="342">
        <v>0</v>
      </c>
      <c r="D28" s="342">
        <v>0</v>
      </c>
      <c r="E28" s="342">
        <v>0</v>
      </c>
      <c r="F28" s="342">
        <v>0</v>
      </c>
      <c r="G28" s="342">
        <v>0</v>
      </c>
      <c r="H28" s="342">
        <v>0</v>
      </c>
      <c r="I28" s="342">
        <v>0</v>
      </c>
      <c r="J28" s="342">
        <v>0</v>
      </c>
      <c r="K28" s="342">
        <v>0</v>
      </c>
      <c r="L28" s="343"/>
    </row>
    <row r="29" spans="1:12" ht="12.75" customHeight="1" x14ac:dyDescent="0.2">
      <c r="A29" s="341">
        <v>22</v>
      </c>
      <c r="B29" s="190" t="s">
        <v>82</v>
      </c>
      <c r="C29" s="342">
        <v>0</v>
      </c>
      <c r="D29" s="342">
        <v>0</v>
      </c>
      <c r="E29" s="342">
        <v>0</v>
      </c>
      <c r="F29" s="342">
        <v>0</v>
      </c>
      <c r="G29" s="342">
        <v>0</v>
      </c>
      <c r="H29" s="342">
        <v>0</v>
      </c>
      <c r="I29" s="342">
        <v>0</v>
      </c>
      <c r="J29" s="342">
        <v>0</v>
      </c>
      <c r="K29" s="342">
        <v>0</v>
      </c>
      <c r="L29" s="343"/>
    </row>
    <row r="30" spans="1:12" ht="12.75" customHeight="1" x14ac:dyDescent="0.2">
      <c r="A30" s="341">
        <v>23</v>
      </c>
      <c r="B30" s="190" t="s">
        <v>83</v>
      </c>
      <c r="C30" s="342">
        <v>0</v>
      </c>
      <c r="D30" s="342">
        <v>0</v>
      </c>
      <c r="E30" s="342">
        <v>0</v>
      </c>
      <c r="F30" s="342">
        <v>0</v>
      </c>
      <c r="G30" s="342">
        <v>0</v>
      </c>
      <c r="H30" s="342">
        <v>0</v>
      </c>
      <c r="I30" s="342">
        <v>0</v>
      </c>
      <c r="J30" s="342">
        <v>0</v>
      </c>
      <c r="K30" s="342">
        <v>0</v>
      </c>
      <c r="L30" s="343"/>
    </row>
    <row r="31" spans="1:12" ht="12.75" customHeight="1" x14ac:dyDescent="0.2">
      <c r="A31" s="341">
        <v>24</v>
      </c>
      <c r="B31" s="190" t="s">
        <v>804</v>
      </c>
      <c r="C31" s="342">
        <v>72.710999999999999</v>
      </c>
      <c r="D31" s="342">
        <v>20.111000000000001</v>
      </c>
      <c r="E31" s="342">
        <v>0.32300000000000001</v>
      </c>
      <c r="F31" s="342">
        <v>0</v>
      </c>
      <c r="G31" s="342">
        <v>0</v>
      </c>
      <c r="H31" s="342">
        <v>0</v>
      </c>
      <c r="I31" s="342">
        <v>0</v>
      </c>
      <c r="J31" s="342">
        <v>0</v>
      </c>
      <c r="K31" s="342">
        <v>0</v>
      </c>
      <c r="L31" s="343"/>
    </row>
    <row r="32" spans="1:12" ht="12.75" customHeight="1" x14ac:dyDescent="0.2">
      <c r="A32" s="341">
        <v>25</v>
      </c>
      <c r="B32" s="190" t="s">
        <v>84</v>
      </c>
      <c r="C32" s="342">
        <v>2034.7280000000001</v>
      </c>
      <c r="D32" s="342">
        <v>20350.091</v>
      </c>
      <c r="E32" s="342">
        <v>3.6129999999999995</v>
      </c>
      <c r="F32" s="342">
        <v>3665.8599999999997</v>
      </c>
      <c r="G32" s="342">
        <v>0</v>
      </c>
      <c r="H32" s="342">
        <v>46.372999999999998</v>
      </c>
      <c r="I32" s="342">
        <v>1794.856</v>
      </c>
      <c r="J32" s="342">
        <v>0</v>
      </c>
      <c r="K32" s="342">
        <v>111.81</v>
      </c>
      <c r="L32" s="343"/>
    </row>
    <row r="33" spans="1:12" ht="12.75" customHeight="1" x14ac:dyDescent="0.2">
      <c r="A33" s="341">
        <v>26</v>
      </c>
      <c r="B33" s="190" t="s">
        <v>85</v>
      </c>
      <c r="C33" s="342">
        <v>0</v>
      </c>
      <c r="D33" s="342">
        <v>0.29199999999999998</v>
      </c>
      <c r="E33" s="342">
        <v>0</v>
      </c>
      <c r="F33" s="342">
        <v>0</v>
      </c>
      <c r="G33" s="342">
        <v>0</v>
      </c>
      <c r="H33" s="342">
        <v>0</v>
      </c>
      <c r="I33" s="342">
        <v>0</v>
      </c>
      <c r="J33" s="342">
        <v>0</v>
      </c>
      <c r="K33" s="342">
        <v>0</v>
      </c>
      <c r="L33" s="343"/>
    </row>
    <row r="34" spans="1:12" ht="12.75" customHeight="1" x14ac:dyDescent="0.2">
      <c r="A34" s="341">
        <v>27</v>
      </c>
      <c r="B34" s="190" t="s">
        <v>86</v>
      </c>
      <c r="C34" s="342">
        <v>0</v>
      </c>
      <c r="D34" s="342">
        <v>0</v>
      </c>
      <c r="E34" s="342">
        <v>0</v>
      </c>
      <c r="F34" s="342">
        <v>0</v>
      </c>
      <c r="G34" s="342">
        <v>0</v>
      </c>
      <c r="H34" s="342">
        <v>0</v>
      </c>
      <c r="I34" s="342">
        <v>0</v>
      </c>
      <c r="J34" s="342">
        <v>0</v>
      </c>
      <c r="K34" s="342">
        <v>0</v>
      </c>
      <c r="L34" s="343"/>
    </row>
    <row r="35" spans="1:12" ht="12.75" customHeight="1" x14ac:dyDescent="0.2">
      <c r="A35" s="341">
        <v>28</v>
      </c>
      <c r="B35" s="190" t="s">
        <v>87</v>
      </c>
      <c r="C35" s="342">
        <v>0</v>
      </c>
      <c r="D35" s="342">
        <v>0.30299999999999999</v>
      </c>
      <c r="E35" s="342">
        <v>0</v>
      </c>
      <c r="F35" s="342">
        <v>0</v>
      </c>
      <c r="G35" s="342">
        <v>0</v>
      </c>
      <c r="H35" s="342">
        <v>0</v>
      </c>
      <c r="I35" s="342">
        <v>0</v>
      </c>
      <c r="J35" s="342">
        <v>0</v>
      </c>
      <c r="K35" s="342">
        <v>0</v>
      </c>
      <c r="L35" s="343"/>
    </row>
    <row r="36" spans="1:12" ht="12.75" customHeight="1" x14ac:dyDescent="0.2">
      <c r="A36" s="341">
        <v>29</v>
      </c>
      <c r="B36" s="190" t="s">
        <v>88</v>
      </c>
      <c r="C36" s="342">
        <v>0</v>
      </c>
      <c r="D36" s="342">
        <v>0</v>
      </c>
      <c r="E36" s="342">
        <v>0</v>
      </c>
      <c r="F36" s="342">
        <v>0</v>
      </c>
      <c r="G36" s="342">
        <v>0</v>
      </c>
      <c r="H36" s="342">
        <v>0</v>
      </c>
      <c r="I36" s="342">
        <v>0</v>
      </c>
      <c r="J36" s="342">
        <v>0</v>
      </c>
      <c r="K36" s="342">
        <v>0</v>
      </c>
      <c r="L36" s="343"/>
    </row>
    <row r="37" spans="1:12" ht="12.75" customHeight="1" x14ac:dyDescent="0.2">
      <c r="A37" s="341">
        <v>30</v>
      </c>
      <c r="B37" s="190" t="s">
        <v>89</v>
      </c>
      <c r="C37" s="342">
        <v>0</v>
      </c>
      <c r="D37" s="342">
        <v>0</v>
      </c>
      <c r="E37" s="342">
        <v>0</v>
      </c>
      <c r="F37" s="342">
        <v>0</v>
      </c>
      <c r="G37" s="342">
        <v>0</v>
      </c>
      <c r="H37" s="342">
        <v>0</v>
      </c>
      <c r="I37" s="342">
        <v>0</v>
      </c>
      <c r="J37" s="342">
        <v>0</v>
      </c>
      <c r="K37" s="342">
        <v>0</v>
      </c>
      <c r="L37" s="343"/>
    </row>
    <row r="38" spans="1:12" ht="12.75" customHeight="1" x14ac:dyDescent="0.2">
      <c r="A38" s="341">
        <v>31</v>
      </c>
      <c r="B38" s="190" t="s">
        <v>90</v>
      </c>
      <c r="C38" s="342">
        <v>0</v>
      </c>
      <c r="D38" s="342">
        <v>0</v>
      </c>
      <c r="E38" s="342">
        <v>0</v>
      </c>
      <c r="F38" s="342">
        <v>0</v>
      </c>
      <c r="G38" s="342">
        <v>0</v>
      </c>
      <c r="H38" s="342">
        <v>0</v>
      </c>
      <c r="I38" s="342">
        <v>0</v>
      </c>
      <c r="J38" s="342">
        <v>0</v>
      </c>
      <c r="K38" s="342">
        <v>0</v>
      </c>
      <c r="L38" s="343"/>
    </row>
    <row r="39" spans="1:12" ht="12.75" customHeight="1" x14ac:dyDescent="0.2">
      <c r="A39" s="341">
        <v>32</v>
      </c>
      <c r="B39" s="190" t="s">
        <v>91</v>
      </c>
      <c r="C39" s="342">
        <v>0</v>
      </c>
      <c r="D39" s="342">
        <v>0</v>
      </c>
      <c r="E39" s="342">
        <v>0</v>
      </c>
      <c r="F39" s="342">
        <v>0</v>
      </c>
      <c r="G39" s="342">
        <v>0</v>
      </c>
      <c r="H39" s="342">
        <v>0</v>
      </c>
      <c r="I39" s="342">
        <v>0</v>
      </c>
      <c r="J39" s="342">
        <v>0</v>
      </c>
      <c r="K39" s="342">
        <v>0</v>
      </c>
      <c r="L39" s="343"/>
    </row>
    <row r="40" spans="1:12" ht="12.75" customHeight="1" x14ac:dyDescent="0.2">
      <c r="A40" s="341">
        <v>33</v>
      </c>
      <c r="B40" s="190" t="s">
        <v>92</v>
      </c>
      <c r="C40" s="342">
        <v>0</v>
      </c>
      <c r="D40" s="342">
        <v>1766.0660000000003</v>
      </c>
      <c r="E40" s="342">
        <v>0</v>
      </c>
      <c r="F40" s="342">
        <v>3.2530000000000001</v>
      </c>
      <c r="G40" s="342">
        <v>0</v>
      </c>
      <c r="H40" s="342">
        <v>0.10200000000000001</v>
      </c>
      <c r="I40" s="342">
        <v>0</v>
      </c>
      <c r="J40" s="342">
        <v>0</v>
      </c>
      <c r="K40" s="342">
        <v>0.5</v>
      </c>
      <c r="L40" s="343"/>
    </row>
    <row r="41" spans="1:12" ht="12.75" customHeight="1" x14ac:dyDescent="0.2">
      <c r="A41" s="341">
        <v>34</v>
      </c>
      <c r="B41" s="190" t="s">
        <v>93</v>
      </c>
      <c r="C41" s="342">
        <v>0</v>
      </c>
      <c r="D41" s="342">
        <v>0</v>
      </c>
      <c r="E41" s="342">
        <v>0</v>
      </c>
      <c r="F41" s="342">
        <v>0</v>
      </c>
      <c r="G41" s="342">
        <v>0</v>
      </c>
      <c r="H41" s="342">
        <v>0</v>
      </c>
      <c r="I41" s="342">
        <v>0</v>
      </c>
      <c r="J41" s="342">
        <v>0</v>
      </c>
      <c r="K41" s="342">
        <v>0</v>
      </c>
      <c r="L41" s="343"/>
    </row>
    <row r="42" spans="1:12" ht="12.75" customHeight="1" x14ac:dyDescent="0.2">
      <c r="A42" s="341">
        <v>35</v>
      </c>
      <c r="B42" s="190" t="s">
        <v>94</v>
      </c>
      <c r="C42" s="342">
        <v>0</v>
      </c>
      <c r="D42" s="342">
        <v>0</v>
      </c>
      <c r="E42" s="342">
        <v>0</v>
      </c>
      <c r="F42" s="342">
        <v>0</v>
      </c>
      <c r="G42" s="342">
        <v>0</v>
      </c>
      <c r="H42" s="342">
        <v>0</v>
      </c>
      <c r="I42" s="342">
        <v>0</v>
      </c>
      <c r="J42" s="342">
        <v>0</v>
      </c>
      <c r="K42" s="342">
        <v>0</v>
      </c>
      <c r="L42" s="343"/>
    </row>
    <row r="43" spans="1:12" ht="12.75" customHeight="1" x14ac:dyDescent="0.2">
      <c r="A43" s="341">
        <v>36</v>
      </c>
      <c r="B43" s="190" t="s">
        <v>95</v>
      </c>
      <c r="C43" s="342">
        <v>1.2999999999999999E-2</v>
      </c>
      <c r="D43" s="342">
        <v>2107.5079999999998</v>
      </c>
      <c r="E43" s="342">
        <v>2E-3</v>
      </c>
      <c r="F43" s="342">
        <v>6.0000000000000001E-3</v>
      </c>
      <c r="G43" s="342">
        <v>1E-3</v>
      </c>
      <c r="H43" s="342">
        <v>0</v>
      </c>
      <c r="I43" s="342">
        <v>0</v>
      </c>
      <c r="J43" s="342">
        <v>0</v>
      </c>
      <c r="K43" s="342">
        <v>0</v>
      </c>
      <c r="L43" s="343"/>
    </row>
    <row r="44" spans="1:12" ht="12.75" customHeight="1" x14ac:dyDescent="0.2">
      <c r="A44" s="341">
        <v>37</v>
      </c>
      <c r="B44" s="190" t="s">
        <v>96</v>
      </c>
      <c r="C44" s="342">
        <v>213.54899999999998</v>
      </c>
      <c r="D44" s="342">
        <v>135.852</v>
      </c>
      <c r="E44" s="342">
        <v>149.858</v>
      </c>
      <c r="F44" s="342">
        <v>0</v>
      </c>
      <c r="G44" s="342">
        <v>0</v>
      </c>
      <c r="H44" s="342">
        <v>0</v>
      </c>
      <c r="I44" s="342">
        <v>21.378</v>
      </c>
      <c r="J44" s="342">
        <v>0</v>
      </c>
      <c r="K44" s="342">
        <v>19.135000000000002</v>
      </c>
      <c r="L44" s="343"/>
    </row>
    <row r="45" spans="1:12" ht="12.75" customHeight="1" x14ac:dyDescent="0.2">
      <c r="A45" s="341">
        <v>38</v>
      </c>
      <c r="B45" s="190" t="s">
        <v>97</v>
      </c>
      <c r="C45" s="342">
        <v>0</v>
      </c>
      <c r="D45" s="342">
        <v>0</v>
      </c>
      <c r="E45" s="342">
        <v>0</v>
      </c>
      <c r="F45" s="342">
        <v>0</v>
      </c>
      <c r="G45" s="342">
        <v>0</v>
      </c>
      <c r="H45" s="342">
        <v>0</v>
      </c>
      <c r="I45" s="342">
        <v>0</v>
      </c>
      <c r="J45" s="342">
        <v>0</v>
      </c>
      <c r="K45" s="342">
        <v>0</v>
      </c>
      <c r="L45" s="343"/>
    </row>
    <row r="46" spans="1:12" ht="12.75" customHeight="1" x14ac:dyDescent="0.2">
      <c r="A46" s="341">
        <v>39</v>
      </c>
      <c r="B46" s="190" t="s">
        <v>98</v>
      </c>
      <c r="C46" s="342">
        <v>0</v>
      </c>
      <c r="D46" s="342">
        <v>0</v>
      </c>
      <c r="E46" s="342">
        <v>0</v>
      </c>
      <c r="F46" s="342">
        <v>0</v>
      </c>
      <c r="G46" s="342">
        <v>0</v>
      </c>
      <c r="H46" s="342">
        <v>0</v>
      </c>
      <c r="I46" s="342">
        <v>0</v>
      </c>
      <c r="J46" s="342">
        <v>0</v>
      </c>
      <c r="K46" s="342">
        <v>0</v>
      </c>
      <c r="L46" s="343"/>
    </row>
    <row r="47" spans="1:12" ht="12.75" customHeight="1" x14ac:dyDescent="0.2">
      <c r="A47" s="341">
        <v>40</v>
      </c>
      <c r="B47" s="190" t="s">
        <v>99</v>
      </c>
      <c r="C47" s="342">
        <v>0.18</v>
      </c>
      <c r="D47" s="342">
        <v>0.183</v>
      </c>
      <c r="E47" s="342">
        <v>0</v>
      </c>
      <c r="F47" s="342">
        <v>0</v>
      </c>
      <c r="G47" s="342">
        <v>0</v>
      </c>
      <c r="H47" s="342">
        <v>0</v>
      </c>
      <c r="I47" s="342">
        <v>1.4E-2</v>
      </c>
      <c r="J47" s="342">
        <v>0</v>
      </c>
      <c r="K47" s="342">
        <v>0</v>
      </c>
      <c r="L47" s="343"/>
    </row>
    <row r="48" spans="1:12" ht="12.75" customHeight="1" x14ac:dyDescent="0.2">
      <c r="A48" s="341">
        <v>41</v>
      </c>
      <c r="B48" s="190" t="s">
        <v>100</v>
      </c>
      <c r="C48" s="342">
        <v>0</v>
      </c>
      <c r="D48" s="342">
        <v>0</v>
      </c>
      <c r="E48" s="342">
        <v>0</v>
      </c>
      <c r="F48" s="342">
        <v>0</v>
      </c>
      <c r="G48" s="342">
        <v>0</v>
      </c>
      <c r="H48" s="342">
        <v>0</v>
      </c>
      <c r="I48" s="342">
        <v>0</v>
      </c>
      <c r="J48" s="342">
        <v>0</v>
      </c>
      <c r="K48" s="342">
        <v>0</v>
      </c>
      <c r="L48" s="343"/>
    </row>
    <row r="49" spans="1:12" ht="12.75" customHeight="1" x14ac:dyDescent="0.2">
      <c r="A49" s="341">
        <v>42</v>
      </c>
      <c r="B49" s="190" t="s">
        <v>101</v>
      </c>
      <c r="C49" s="342">
        <v>0</v>
      </c>
      <c r="D49" s="342">
        <v>16.131999999999998</v>
      </c>
      <c r="E49" s="342">
        <v>0</v>
      </c>
      <c r="F49" s="342">
        <v>0</v>
      </c>
      <c r="G49" s="342">
        <v>0</v>
      </c>
      <c r="H49" s="342">
        <v>0</v>
      </c>
      <c r="I49" s="342">
        <v>0</v>
      </c>
      <c r="J49" s="342">
        <v>0</v>
      </c>
      <c r="K49" s="342">
        <v>0</v>
      </c>
      <c r="L49" s="343"/>
    </row>
    <row r="50" spans="1:12" ht="12.75" customHeight="1" x14ac:dyDescent="0.2">
      <c r="A50" s="341">
        <v>43</v>
      </c>
      <c r="B50" s="190" t="s">
        <v>102</v>
      </c>
      <c r="C50" s="342">
        <v>0</v>
      </c>
      <c r="D50" s="342">
        <v>0</v>
      </c>
      <c r="E50" s="342">
        <v>0</v>
      </c>
      <c r="F50" s="342">
        <v>0</v>
      </c>
      <c r="G50" s="342">
        <v>0</v>
      </c>
      <c r="H50" s="342">
        <v>0</v>
      </c>
      <c r="I50" s="342">
        <v>0</v>
      </c>
      <c r="J50" s="342">
        <v>0</v>
      </c>
      <c r="K50" s="342">
        <v>0</v>
      </c>
      <c r="L50" s="343"/>
    </row>
    <row r="51" spans="1:12" ht="12.75" customHeight="1" x14ac:dyDescent="0.2">
      <c r="A51" s="341">
        <v>44</v>
      </c>
      <c r="B51" s="190" t="s">
        <v>103</v>
      </c>
      <c r="C51" s="342">
        <v>7.1120000000000001</v>
      </c>
      <c r="D51" s="342">
        <v>3656.3409999999999</v>
      </c>
      <c r="E51" s="342">
        <v>0</v>
      </c>
      <c r="F51" s="342">
        <v>7.9889999999999999</v>
      </c>
      <c r="G51" s="342">
        <v>51.021999999999998</v>
      </c>
      <c r="H51" s="342">
        <v>0</v>
      </c>
      <c r="I51" s="342">
        <v>4.43</v>
      </c>
      <c r="J51" s="342">
        <v>0</v>
      </c>
      <c r="K51" s="342">
        <v>0</v>
      </c>
      <c r="L51" s="343"/>
    </row>
    <row r="52" spans="1:12" ht="12.75" customHeight="1" x14ac:dyDescent="0.2">
      <c r="A52" s="341">
        <v>45</v>
      </c>
      <c r="B52" s="190" t="s">
        <v>104</v>
      </c>
      <c r="C52" s="342">
        <v>0</v>
      </c>
      <c r="D52" s="342">
        <v>0</v>
      </c>
      <c r="E52" s="342">
        <v>0</v>
      </c>
      <c r="F52" s="342">
        <v>0</v>
      </c>
      <c r="G52" s="342">
        <v>0</v>
      </c>
      <c r="H52" s="342">
        <v>0</v>
      </c>
      <c r="I52" s="342">
        <v>0</v>
      </c>
      <c r="J52" s="342">
        <v>0</v>
      </c>
      <c r="K52" s="342">
        <v>0</v>
      </c>
      <c r="L52" s="343"/>
    </row>
    <row r="53" spans="1:12" ht="12.75" customHeight="1" x14ac:dyDescent="0.2">
      <c r="B53" s="216" t="s">
        <v>13</v>
      </c>
      <c r="C53" s="344">
        <v>2330.4780000000001</v>
      </c>
      <c r="D53" s="344">
        <v>36357.902000000002</v>
      </c>
      <c r="E53" s="344">
        <v>190.155</v>
      </c>
      <c r="F53" s="344">
        <v>3678.1729999999998</v>
      </c>
      <c r="G53" s="344">
        <v>68.445999999999998</v>
      </c>
      <c r="H53" s="344">
        <v>49.215999999999994</v>
      </c>
      <c r="I53" s="344">
        <v>1821.078</v>
      </c>
      <c r="J53" s="344">
        <v>0</v>
      </c>
      <c r="K53" s="344">
        <v>131.44499999999999</v>
      </c>
    </row>
    <row r="54" spans="1:12" ht="6" customHeight="1" x14ac:dyDescent="0.2"/>
    <row r="55" spans="1:12" ht="12.75" customHeight="1" x14ac:dyDescent="0.2">
      <c r="B55" s="319" t="s">
        <v>1463</v>
      </c>
      <c r="C55" s="319"/>
      <c r="D55" s="319"/>
      <c r="E55" s="319"/>
      <c r="F55" s="319"/>
      <c r="G55" s="319"/>
      <c r="H55" s="319"/>
      <c r="I55" s="319"/>
      <c r="J55" s="319"/>
      <c r="K55" s="319"/>
    </row>
    <row r="56" spans="1:12" ht="12.75" customHeight="1" x14ac:dyDescent="0.2">
      <c r="B56" s="319"/>
      <c r="C56" s="319"/>
      <c r="D56" s="319"/>
      <c r="E56" s="319"/>
      <c r="F56" s="319"/>
      <c r="G56" s="319"/>
      <c r="H56" s="319"/>
      <c r="I56" s="319"/>
      <c r="J56" s="319"/>
      <c r="K56" s="319"/>
    </row>
  </sheetData>
  <mergeCells count="5">
    <mergeCell ref="B2:K2"/>
    <mergeCell ref="B3:K3"/>
    <mergeCell ref="B4:K4"/>
    <mergeCell ref="B5:K5"/>
    <mergeCell ref="B55:K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40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GridLines="0" zoomScaleNormal="100" workbookViewId="0">
      <selection activeCell="H38" sqref="H38"/>
    </sheetView>
  </sheetViews>
  <sheetFormatPr defaultColWidth="9" defaultRowHeight="12.75" customHeight="1" x14ac:dyDescent="0.2"/>
  <cols>
    <col min="1" max="1" width="3.125" style="196" customWidth="1"/>
    <col min="2" max="2" width="24.625" style="185" customWidth="1"/>
    <col min="3" max="7" width="7.625" style="185" customWidth="1"/>
    <col min="8" max="9" width="7.625" style="183" customWidth="1"/>
    <col min="10" max="10" width="9.125" style="183" customWidth="1"/>
    <col min="11" max="11" width="7.625" style="183" customWidth="1"/>
    <col min="12" max="12" width="0.875" style="196" customWidth="1"/>
    <col min="13" max="16384" width="9" style="183"/>
  </cols>
  <sheetData>
    <row r="1" spans="1:12" s="188" customFormat="1" ht="15" customHeight="1" x14ac:dyDescent="0.2">
      <c r="B1" s="206"/>
      <c r="C1" s="187"/>
      <c r="D1" s="187"/>
      <c r="E1" s="187"/>
      <c r="F1" s="187"/>
      <c r="G1" s="187"/>
      <c r="K1" s="189" t="s">
        <v>1807</v>
      </c>
    </row>
    <row r="2" spans="1:12" s="188" customFormat="1" ht="15" customHeight="1" x14ac:dyDescent="0.2">
      <c r="B2" s="318" t="s">
        <v>105</v>
      </c>
      <c r="C2" s="318"/>
      <c r="D2" s="318"/>
      <c r="E2" s="318"/>
      <c r="F2" s="318"/>
      <c r="G2" s="318"/>
      <c r="H2" s="318"/>
      <c r="I2" s="318"/>
      <c r="J2" s="318"/>
      <c r="K2" s="318"/>
    </row>
    <row r="3" spans="1:12" s="188" customFormat="1" ht="15" customHeight="1" x14ac:dyDescent="0.2">
      <c r="B3" s="318" t="s">
        <v>1808</v>
      </c>
      <c r="C3" s="318"/>
      <c r="D3" s="318"/>
      <c r="E3" s="318"/>
      <c r="F3" s="318"/>
      <c r="G3" s="318"/>
      <c r="H3" s="318"/>
      <c r="I3" s="318"/>
      <c r="J3" s="318"/>
      <c r="K3" s="318"/>
    </row>
    <row r="4" spans="1:12" s="188" customFormat="1" ht="15" customHeight="1" x14ac:dyDescent="0.2">
      <c r="B4" s="318" t="s">
        <v>801</v>
      </c>
      <c r="C4" s="318"/>
      <c r="D4" s="318"/>
      <c r="E4" s="318"/>
      <c r="F4" s="318"/>
      <c r="G4" s="318"/>
      <c r="H4" s="318"/>
      <c r="I4" s="318"/>
      <c r="J4" s="318"/>
      <c r="K4" s="318"/>
    </row>
    <row r="5" spans="1:12" s="188" customFormat="1" ht="15" customHeight="1" x14ac:dyDescent="0.2">
      <c r="B5" s="318" t="s">
        <v>1468</v>
      </c>
      <c r="C5" s="318"/>
      <c r="D5" s="318"/>
      <c r="E5" s="318"/>
      <c r="F5" s="318"/>
      <c r="G5" s="318"/>
      <c r="H5" s="318"/>
      <c r="I5" s="318"/>
      <c r="J5" s="318"/>
      <c r="K5" s="318"/>
    </row>
    <row r="6" spans="1:12" s="188" customFormat="1" ht="15" x14ac:dyDescent="0.2">
      <c r="H6" s="201"/>
      <c r="I6" s="201"/>
      <c r="J6" s="201"/>
      <c r="K6" s="201"/>
    </row>
    <row r="7" spans="1:12" s="182" customFormat="1" ht="30" customHeight="1" x14ac:dyDescent="0.2">
      <c r="A7" s="203"/>
      <c r="B7" s="215" t="s">
        <v>4</v>
      </c>
      <c r="C7" s="222" t="s">
        <v>325</v>
      </c>
      <c r="D7" s="222" t="s">
        <v>341</v>
      </c>
      <c r="E7" s="222" t="s">
        <v>346</v>
      </c>
      <c r="F7" s="222" t="s">
        <v>397</v>
      </c>
      <c r="G7" s="222" t="s">
        <v>402</v>
      </c>
      <c r="H7" s="222" t="s">
        <v>594</v>
      </c>
      <c r="I7" s="222" t="s">
        <v>568</v>
      </c>
      <c r="J7" s="222" t="s">
        <v>470</v>
      </c>
      <c r="K7" s="222" t="s">
        <v>369</v>
      </c>
      <c r="L7" s="203"/>
    </row>
    <row r="8" spans="1:12" ht="12.75" customHeight="1" x14ac:dyDescent="0.2">
      <c r="A8" s="341">
        <v>1</v>
      </c>
      <c r="B8" s="190" t="s">
        <v>61</v>
      </c>
      <c r="C8" s="342">
        <v>0</v>
      </c>
      <c r="D8" s="342">
        <v>0</v>
      </c>
      <c r="E8" s="342">
        <v>0</v>
      </c>
      <c r="F8" s="342">
        <v>0</v>
      </c>
      <c r="G8" s="342">
        <v>0</v>
      </c>
      <c r="H8" s="342">
        <v>0</v>
      </c>
      <c r="I8" s="342">
        <v>0</v>
      </c>
      <c r="J8" s="342">
        <v>0</v>
      </c>
      <c r="K8" s="342">
        <v>0</v>
      </c>
      <c r="L8" s="343"/>
    </row>
    <row r="9" spans="1:12" ht="12.75" customHeight="1" x14ac:dyDescent="0.2">
      <c r="A9" s="341">
        <v>2</v>
      </c>
      <c r="B9" s="190" t="s">
        <v>62</v>
      </c>
      <c r="C9" s="342">
        <v>0</v>
      </c>
      <c r="D9" s="342">
        <v>0</v>
      </c>
      <c r="E9" s="342">
        <v>0</v>
      </c>
      <c r="F9" s="342">
        <v>0</v>
      </c>
      <c r="G9" s="342">
        <v>0</v>
      </c>
      <c r="H9" s="342">
        <v>0</v>
      </c>
      <c r="I9" s="342">
        <v>0</v>
      </c>
      <c r="J9" s="342">
        <v>0</v>
      </c>
      <c r="K9" s="342">
        <v>0</v>
      </c>
      <c r="L9" s="343"/>
    </row>
    <row r="10" spans="1:12" ht="12.75" customHeight="1" x14ac:dyDescent="0.2">
      <c r="A10" s="341">
        <v>3</v>
      </c>
      <c r="B10" s="190" t="s">
        <v>63</v>
      </c>
      <c r="C10" s="342">
        <v>0</v>
      </c>
      <c r="D10" s="342">
        <v>1485.1879999999999</v>
      </c>
      <c r="E10" s="342">
        <v>0</v>
      </c>
      <c r="F10" s="342">
        <v>0</v>
      </c>
      <c r="G10" s="342">
        <v>0</v>
      </c>
      <c r="H10" s="342">
        <v>0</v>
      </c>
      <c r="I10" s="342">
        <v>0</v>
      </c>
      <c r="J10" s="342">
        <v>0</v>
      </c>
      <c r="K10" s="342">
        <v>0</v>
      </c>
      <c r="L10" s="343"/>
    </row>
    <row r="11" spans="1:12" ht="12.75" customHeight="1" x14ac:dyDescent="0.2">
      <c r="A11" s="341">
        <v>4</v>
      </c>
      <c r="B11" s="190" t="s">
        <v>64</v>
      </c>
      <c r="C11" s="342">
        <v>0</v>
      </c>
      <c r="D11" s="342">
        <v>0</v>
      </c>
      <c r="E11" s="342">
        <v>0</v>
      </c>
      <c r="F11" s="342">
        <v>0</v>
      </c>
      <c r="G11" s="342">
        <v>0</v>
      </c>
      <c r="H11" s="342">
        <v>0</v>
      </c>
      <c r="I11" s="342">
        <v>0</v>
      </c>
      <c r="J11" s="342">
        <v>0</v>
      </c>
      <c r="K11" s="342">
        <v>0</v>
      </c>
      <c r="L11" s="343"/>
    </row>
    <row r="12" spans="1:12" ht="12.75" customHeight="1" x14ac:dyDescent="0.2">
      <c r="A12" s="341">
        <v>5</v>
      </c>
      <c r="B12" s="190" t="s">
        <v>65</v>
      </c>
      <c r="C12" s="342">
        <v>0</v>
      </c>
      <c r="D12" s="342">
        <v>5.6000000000000001E-2</v>
      </c>
      <c r="E12" s="342">
        <v>0</v>
      </c>
      <c r="F12" s="342">
        <v>0.81899999999999995</v>
      </c>
      <c r="G12" s="342">
        <v>0</v>
      </c>
      <c r="H12" s="342">
        <v>0</v>
      </c>
      <c r="I12" s="342">
        <v>0</v>
      </c>
      <c r="J12" s="342">
        <v>0</v>
      </c>
      <c r="K12" s="342">
        <v>0</v>
      </c>
      <c r="L12" s="343"/>
    </row>
    <row r="13" spans="1:12" ht="12.75" customHeight="1" x14ac:dyDescent="0.2">
      <c r="A13" s="341">
        <v>6</v>
      </c>
      <c r="B13" s="190" t="s">
        <v>66</v>
      </c>
      <c r="C13" s="342">
        <v>0.62300000000000011</v>
      </c>
      <c r="D13" s="342">
        <v>22583.111000000001</v>
      </c>
      <c r="E13" s="342">
        <v>4.7220000000000004</v>
      </c>
      <c r="F13" s="342">
        <v>0.81699999999999995</v>
      </c>
      <c r="G13" s="342">
        <v>0.71799999999999997</v>
      </c>
      <c r="H13" s="342">
        <v>0</v>
      </c>
      <c r="I13" s="342">
        <v>1.7890000000000001</v>
      </c>
      <c r="J13" s="342">
        <v>0</v>
      </c>
      <c r="K13" s="342">
        <v>0.214</v>
      </c>
      <c r="L13" s="343"/>
    </row>
    <row r="14" spans="1:12" ht="12.75" customHeight="1" x14ac:dyDescent="0.2">
      <c r="A14" s="341">
        <v>7</v>
      </c>
      <c r="B14" s="190" t="s">
        <v>67</v>
      </c>
      <c r="C14" s="342">
        <v>6.3890000000000002</v>
      </c>
      <c r="D14" s="342">
        <v>21985.434999999998</v>
      </c>
      <c r="E14" s="342">
        <v>13.54</v>
      </c>
      <c r="F14" s="342">
        <v>2.6059999999999999</v>
      </c>
      <c r="G14" s="342">
        <v>0</v>
      </c>
      <c r="H14" s="342">
        <v>0</v>
      </c>
      <c r="I14" s="342">
        <v>0</v>
      </c>
      <c r="J14" s="342">
        <v>0.81</v>
      </c>
      <c r="K14" s="342">
        <v>204.40799999999999</v>
      </c>
      <c r="L14" s="343"/>
    </row>
    <row r="15" spans="1:12" ht="12.75" customHeight="1" x14ac:dyDescent="0.2">
      <c r="A15" s="341">
        <v>8</v>
      </c>
      <c r="B15" s="190" t="s">
        <v>68</v>
      </c>
      <c r="C15" s="342">
        <v>0</v>
      </c>
      <c r="D15" s="342">
        <v>2.4000000000000004</v>
      </c>
      <c r="E15" s="342">
        <v>0</v>
      </c>
      <c r="F15" s="342">
        <v>0</v>
      </c>
      <c r="G15" s="342">
        <v>0</v>
      </c>
      <c r="H15" s="342">
        <v>0</v>
      </c>
      <c r="I15" s="342">
        <v>0</v>
      </c>
      <c r="J15" s="342">
        <v>0</v>
      </c>
      <c r="K15" s="342">
        <v>0</v>
      </c>
      <c r="L15" s="343"/>
    </row>
    <row r="16" spans="1:12" ht="12.75" customHeight="1" x14ac:dyDescent="0.2">
      <c r="A16" s="341">
        <v>9</v>
      </c>
      <c r="B16" s="190" t="s">
        <v>69</v>
      </c>
      <c r="C16" s="342">
        <v>0</v>
      </c>
      <c r="D16" s="342">
        <v>12479.699000000001</v>
      </c>
      <c r="E16" s="342">
        <v>75.947000000000003</v>
      </c>
      <c r="F16" s="342">
        <v>2.5990000000000002</v>
      </c>
      <c r="G16" s="342">
        <v>0</v>
      </c>
      <c r="H16" s="342">
        <v>0</v>
      </c>
      <c r="I16" s="342">
        <v>0</v>
      </c>
      <c r="J16" s="342">
        <v>0</v>
      </c>
      <c r="K16" s="342">
        <v>99.375</v>
      </c>
      <c r="L16" s="343"/>
    </row>
    <row r="17" spans="1:12" ht="12.75" customHeight="1" x14ac:dyDescent="0.2">
      <c r="A17" s="341">
        <v>10</v>
      </c>
      <c r="B17" s="190" t="s">
        <v>70</v>
      </c>
      <c r="C17" s="342">
        <v>0</v>
      </c>
      <c r="D17" s="342">
        <v>0</v>
      </c>
      <c r="E17" s="342">
        <v>5.1999999999999998E-2</v>
      </c>
      <c r="F17" s="342">
        <v>0</v>
      </c>
      <c r="G17" s="342">
        <v>0</v>
      </c>
      <c r="H17" s="342">
        <v>0</v>
      </c>
      <c r="I17" s="342">
        <v>0</v>
      </c>
      <c r="J17" s="342">
        <v>0</v>
      </c>
      <c r="K17" s="342">
        <v>0</v>
      </c>
      <c r="L17" s="343"/>
    </row>
    <row r="18" spans="1:12" ht="12.75" customHeight="1" x14ac:dyDescent="0.2">
      <c r="A18" s="341">
        <v>11</v>
      </c>
      <c r="B18" s="190" t="s">
        <v>71</v>
      </c>
      <c r="C18" s="342">
        <v>12.051</v>
      </c>
      <c r="D18" s="342">
        <v>9.0000000000000011E-3</v>
      </c>
      <c r="E18" s="342">
        <v>0</v>
      </c>
      <c r="F18" s="342">
        <v>0.01</v>
      </c>
      <c r="G18" s="342">
        <v>0.18099999999999999</v>
      </c>
      <c r="H18" s="342">
        <v>0</v>
      </c>
      <c r="I18" s="342">
        <v>0</v>
      </c>
      <c r="J18" s="342">
        <v>0</v>
      </c>
      <c r="K18" s="342">
        <v>0</v>
      </c>
      <c r="L18" s="343"/>
    </row>
    <row r="19" spans="1:12" ht="12.75" customHeight="1" x14ac:dyDescent="0.2">
      <c r="A19" s="341">
        <v>12</v>
      </c>
      <c r="B19" s="190" t="s">
        <v>72</v>
      </c>
      <c r="C19" s="342">
        <v>7.0000000000000007E-2</v>
      </c>
      <c r="D19" s="342">
        <v>1.2E-2</v>
      </c>
      <c r="E19" s="342">
        <v>0.16800000000000001</v>
      </c>
      <c r="F19" s="342">
        <v>0</v>
      </c>
      <c r="G19" s="342">
        <v>0</v>
      </c>
      <c r="H19" s="342">
        <v>0</v>
      </c>
      <c r="I19" s="342">
        <v>0</v>
      </c>
      <c r="J19" s="342">
        <v>0</v>
      </c>
      <c r="K19" s="342">
        <v>12.597</v>
      </c>
      <c r="L19" s="343"/>
    </row>
    <row r="20" spans="1:12" ht="12.75" customHeight="1" x14ac:dyDescent="0.2">
      <c r="A20" s="341">
        <v>13</v>
      </c>
      <c r="B20" s="190" t="s">
        <v>73</v>
      </c>
      <c r="C20" s="342">
        <v>0</v>
      </c>
      <c r="D20" s="342">
        <v>0</v>
      </c>
      <c r="E20" s="342">
        <v>0</v>
      </c>
      <c r="F20" s="342">
        <v>0</v>
      </c>
      <c r="G20" s="342">
        <v>0</v>
      </c>
      <c r="H20" s="342">
        <v>0</v>
      </c>
      <c r="I20" s="342">
        <v>0</v>
      </c>
      <c r="J20" s="342">
        <v>0</v>
      </c>
      <c r="K20" s="342">
        <v>0</v>
      </c>
      <c r="L20" s="343"/>
    </row>
    <row r="21" spans="1:12" ht="12.75" customHeight="1" x14ac:dyDescent="0.2">
      <c r="A21" s="341">
        <v>14</v>
      </c>
      <c r="B21" s="190" t="s">
        <v>1456</v>
      </c>
      <c r="C21" s="342">
        <v>0</v>
      </c>
      <c r="D21" s="342">
        <v>0</v>
      </c>
      <c r="E21" s="342">
        <v>0</v>
      </c>
      <c r="F21" s="342">
        <v>0</v>
      </c>
      <c r="G21" s="342">
        <v>0</v>
      </c>
      <c r="H21" s="342">
        <v>0</v>
      </c>
      <c r="I21" s="342">
        <v>0</v>
      </c>
      <c r="J21" s="342">
        <v>0</v>
      </c>
      <c r="K21" s="342">
        <v>0</v>
      </c>
      <c r="L21" s="343"/>
    </row>
    <row r="22" spans="1:12" ht="12.75" customHeight="1" x14ac:dyDescent="0.2">
      <c r="A22" s="341">
        <v>15</v>
      </c>
      <c r="B22" s="190" t="s">
        <v>75</v>
      </c>
      <c r="C22" s="342">
        <v>0</v>
      </c>
      <c r="D22" s="342">
        <v>0</v>
      </c>
      <c r="E22" s="342">
        <v>0</v>
      </c>
      <c r="F22" s="342">
        <v>0</v>
      </c>
      <c r="G22" s="342">
        <v>0</v>
      </c>
      <c r="H22" s="342">
        <v>0</v>
      </c>
      <c r="I22" s="342">
        <v>0</v>
      </c>
      <c r="J22" s="342">
        <v>0</v>
      </c>
      <c r="K22" s="342">
        <v>0</v>
      </c>
      <c r="L22" s="343"/>
    </row>
    <row r="23" spans="1:12" ht="12.75" customHeight="1" x14ac:dyDescent="0.2">
      <c r="A23" s="341">
        <v>16</v>
      </c>
      <c r="B23" s="190" t="s">
        <v>76</v>
      </c>
      <c r="C23" s="342">
        <v>0</v>
      </c>
      <c r="D23" s="342">
        <v>0.35599999999999998</v>
      </c>
      <c r="E23" s="342">
        <v>0</v>
      </c>
      <c r="F23" s="342">
        <v>0</v>
      </c>
      <c r="G23" s="342">
        <v>0</v>
      </c>
      <c r="H23" s="342">
        <v>0</v>
      </c>
      <c r="I23" s="342">
        <v>0</v>
      </c>
      <c r="J23" s="342">
        <v>0</v>
      </c>
      <c r="K23" s="342">
        <v>0</v>
      </c>
      <c r="L23" s="343"/>
    </row>
    <row r="24" spans="1:12" ht="12.75" customHeight="1" x14ac:dyDescent="0.2">
      <c r="A24" s="341">
        <v>17</v>
      </c>
      <c r="B24" s="190" t="s">
        <v>77</v>
      </c>
      <c r="C24" s="342">
        <v>0</v>
      </c>
      <c r="D24" s="342">
        <v>0</v>
      </c>
      <c r="E24" s="342">
        <v>0</v>
      </c>
      <c r="F24" s="342">
        <v>0</v>
      </c>
      <c r="G24" s="342">
        <v>0</v>
      </c>
      <c r="H24" s="342">
        <v>0</v>
      </c>
      <c r="I24" s="342">
        <v>0</v>
      </c>
      <c r="J24" s="342">
        <v>0</v>
      </c>
      <c r="K24" s="342">
        <v>0</v>
      </c>
      <c r="L24" s="343"/>
    </row>
    <row r="25" spans="1:12" ht="12.75" customHeight="1" x14ac:dyDescent="0.2">
      <c r="A25" s="341">
        <v>18</v>
      </c>
      <c r="B25" s="190" t="s">
        <v>78</v>
      </c>
      <c r="C25" s="342">
        <v>0</v>
      </c>
      <c r="D25" s="342">
        <v>0</v>
      </c>
      <c r="E25" s="342">
        <v>0</v>
      </c>
      <c r="F25" s="342">
        <v>0</v>
      </c>
      <c r="G25" s="342">
        <v>0</v>
      </c>
      <c r="H25" s="342">
        <v>0</v>
      </c>
      <c r="I25" s="342">
        <v>0</v>
      </c>
      <c r="J25" s="342">
        <v>0</v>
      </c>
      <c r="K25" s="342">
        <v>0</v>
      </c>
      <c r="L25" s="343"/>
    </row>
    <row r="26" spans="1:12" ht="12.75" customHeight="1" x14ac:dyDescent="0.2">
      <c r="A26" s="341">
        <v>19</v>
      </c>
      <c r="B26" s="190" t="s">
        <v>79</v>
      </c>
      <c r="C26" s="342">
        <v>0</v>
      </c>
      <c r="D26" s="342">
        <v>0.18099999999999999</v>
      </c>
      <c r="E26" s="342">
        <v>0</v>
      </c>
      <c r="F26" s="342">
        <v>0</v>
      </c>
      <c r="G26" s="342">
        <v>0</v>
      </c>
      <c r="H26" s="342">
        <v>0</v>
      </c>
      <c r="I26" s="342">
        <v>0</v>
      </c>
      <c r="J26" s="342">
        <v>0</v>
      </c>
      <c r="K26" s="342">
        <v>0</v>
      </c>
      <c r="L26" s="343"/>
    </row>
    <row r="27" spans="1:12" ht="12.75" customHeight="1" x14ac:dyDescent="0.2">
      <c r="A27" s="341">
        <v>20</v>
      </c>
      <c r="B27" s="190" t="s">
        <v>80</v>
      </c>
      <c r="C27" s="342">
        <v>0</v>
      </c>
      <c r="D27" s="342">
        <v>0</v>
      </c>
      <c r="E27" s="342">
        <v>0</v>
      </c>
      <c r="F27" s="342">
        <v>0</v>
      </c>
      <c r="G27" s="342">
        <v>0</v>
      </c>
      <c r="H27" s="342">
        <v>0</v>
      </c>
      <c r="I27" s="342">
        <v>0</v>
      </c>
      <c r="J27" s="342">
        <v>0</v>
      </c>
      <c r="K27" s="342">
        <v>0</v>
      </c>
      <c r="L27" s="343"/>
    </row>
    <row r="28" spans="1:12" ht="12.75" customHeight="1" x14ac:dyDescent="0.2">
      <c r="A28" s="341">
        <v>21</v>
      </c>
      <c r="B28" s="190" t="s">
        <v>81</v>
      </c>
      <c r="C28" s="342">
        <v>0</v>
      </c>
      <c r="D28" s="342">
        <v>0</v>
      </c>
      <c r="E28" s="342">
        <v>0</v>
      </c>
      <c r="F28" s="342">
        <v>0</v>
      </c>
      <c r="G28" s="342">
        <v>0</v>
      </c>
      <c r="H28" s="342">
        <v>0</v>
      </c>
      <c r="I28" s="342">
        <v>0</v>
      </c>
      <c r="J28" s="342">
        <v>0</v>
      </c>
      <c r="K28" s="342">
        <v>0</v>
      </c>
      <c r="L28" s="343"/>
    </row>
    <row r="29" spans="1:12" ht="12.75" customHeight="1" x14ac:dyDescent="0.2">
      <c r="A29" s="341">
        <v>22</v>
      </c>
      <c r="B29" s="190" t="s">
        <v>82</v>
      </c>
      <c r="C29" s="342">
        <v>0</v>
      </c>
      <c r="D29" s="342">
        <v>0</v>
      </c>
      <c r="E29" s="342">
        <v>0</v>
      </c>
      <c r="F29" s="342">
        <v>0</v>
      </c>
      <c r="G29" s="342">
        <v>0</v>
      </c>
      <c r="H29" s="342">
        <v>0</v>
      </c>
      <c r="I29" s="342">
        <v>0</v>
      </c>
      <c r="J29" s="342">
        <v>0</v>
      </c>
      <c r="K29" s="342">
        <v>0</v>
      </c>
      <c r="L29" s="343"/>
    </row>
    <row r="30" spans="1:12" ht="12.75" customHeight="1" x14ac:dyDescent="0.2">
      <c r="A30" s="341">
        <v>23</v>
      </c>
      <c r="B30" s="190" t="s">
        <v>83</v>
      </c>
      <c r="C30" s="342">
        <v>0</v>
      </c>
      <c r="D30" s="342">
        <v>0</v>
      </c>
      <c r="E30" s="342">
        <v>0</v>
      </c>
      <c r="F30" s="342">
        <v>0</v>
      </c>
      <c r="G30" s="342">
        <v>0</v>
      </c>
      <c r="H30" s="342">
        <v>0</v>
      </c>
      <c r="I30" s="342">
        <v>0</v>
      </c>
      <c r="J30" s="342">
        <v>0</v>
      </c>
      <c r="K30" s="342">
        <v>0</v>
      </c>
      <c r="L30" s="343"/>
    </row>
    <row r="31" spans="1:12" ht="12.75" customHeight="1" x14ac:dyDescent="0.2">
      <c r="A31" s="341">
        <v>24</v>
      </c>
      <c r="B31" s="190" t="s">
        <v>804</v>
      </c>
      <c r="C31" s="342">
        <v>0.67399999999999993</v>
      </c>
      <c r="D31" s="342">
        <v>155.767</v>
      </c>
      <c r="E31" s="342">
        <v>0</v>
      </c>
      <c r="F31" s="342">
        <v>0</v>
      </c>
      <c r="G31" s="342">
        <v>48.214999999999996</v>
      </c>
      <c r="H31" s="342">
        <v>0</v>
      </c>
      <c r="I31" s="342">
        <v>0</v>
      </c>
      <c r="J31" s="342">
        <v>0</v>
      </c>
      <c r="K31" s="342">
        <v>85.213999999999999</v>
      </c>
      <c r="L31" s="343"/>
    </row>
    <row r="32" spans="1:12" ht="12.75" customHeight="1" x14ac:dyDescent="0.2">
      <c r="A32" s="341">
        <v>25</v>
      </c>
      <c r="B32" s="190" t="s">
        <v>84</v>
      </c>
      <c r="C32" s="342">
        <v>38075.231</v>
      </c>
      <c r="D32" s="342">
        <v>82123.983999999997</v>
      </c>
      <c r="E32" s="342">
        <v>3540.8369999999995</v>
      </c>
      <c r="F32" s="342">
        <v>1719.4639999999999</v>
      </c>
      <c r="G32" s="342">
        <v>15.161</v>
      </c>
      <c r="H32" s="342">
        <v>161.661</v>
      </c>
      <c r="I32" s="342">
        <v>2.0439999999999996</v>
      </c>
      <c r="J32" s="342">
        <v>29924.337</v>
      </c>
      <c r="K32" s="342">
        <v>3.0150000000000001</v>
      </c>
      <c r="L32" s="343"/>
    </row>
    <row r="33" spans="1:12" ht="12.75" customHeight="1" x14ac:dyDescent="0.2">
      <c r="A33" s="341">
        <v>26</v>
      </c>
      <c r="B33" s="190" t="s">
        <v>85</v>
      </c>
      <c r="C33" s="342">
        <v>30.573</v>
      </c>
      <c r="D33" s="342">
        <v>23.408999999999999</v>
      </c>
      <c r="E33" s="342">
        <v>0</v>
      </c>
      <c r="F33" s="342">
        <v>0</v>
      </c>
      <c r="G33" s="342">
        <v>0</v>
      </c>
      <c r="H33" s="342">
        <v>0</v>
      </c>
      <c r="I33" s="342">
        <v>1.4E-2</v>
      </c>
      <c r="J33" s="342">
        <v>0</v>
      </c>
      <c r="K33" s="342">
        <v>5.0000000000000001E-3</v>
      </c>
      <c r="L33" s="343"/>
    </row>
    <row r="34" spans="1:12" ht="12.75" customHeight="1" x14ac:dyDescent="0.2">
      <c r="A34" s="341">
        <v>27</v>
      </c>
      <c r="B34" s="190" t="s">
        <v>86</v>
      </c>
      <c r="C34" s="342">
        <v>0.253</v>
      </c>
      <c r="D34" s="342">
        <v>0.13100000000000001</v>
      </c>
      <c r="E34" s="342">
        <v>0</v>
      </c>
      <c r="F34" s="342">
        <v>0</v>
      </c>
      <c r="G34" s="342">
        <v>0</v>
      </c>
      <c r="H34" s="342">
        <v>0</v>
      </c>
      <c r="I34" s="342">
        <v>0</v>
      </c>
      <c r="J34" s="342">
        <v>0</v>
      </c>
      <c r="K34" s="342">
        <v>0</v>
      </c>
      <c r="L34" s="343"/>
    </row>
    <row r="35" spans="1:12" ht="12.75" customHeight="1" x14ac:dyDescent="0.2">
      <c r="A35" s="341">
        <v>28</v>
      </c>
      <c r="B35" s="190" t="s">
        <v>87</v>
      </c>
      <c r="C35" s="342">
        <v>0</v>
      </c>
      <c r="D35" s="342">
        <v>0</v>
      </c>
      <c r="E35" s="342">
        <v>0</v>
      </c>
      <c r="F35" s="342">
        <v>0</v>
      </c>
      <c r="G35" s="342">
        <v>0</v>
      </c>
      <c r="H35" s="342">
        <v>0</v>
      </c>
      <c r="I35" s="342">
        <v>0</v>
      </c>
      <c r="J35" s="342">
        <v>0</v>
      </c>
      <c r="K35" s="342">
        <v>0.51400000000000001</v>
      </c>
      <c r="L35" s="343"/>
    </row>
    <row r="36" spans="1:12" ht="12.75" customHeight="1" x14ac:dyDescent="0.2">
      <c r="A36" s="341">
        <v>29</v>
      </c>
      <c r="B36" s="190" t="s">
        <v>88</v>
      </c>
      <c r="C36" s="342">
        <v>0</v>
      </c>
      <c r="D36" s="342">
        <v>0</v>
      </c>
      <c r="E36" s="342">
        <v>0</v>
      </c>
      <c r="F36" s="342">
        <v>0</v>
      </c>
      <c r="G36" s="342">
        <v>0</v>
      </c>
      <c r="H36" s="342">
        <v>0</v>
      </c>
      <c r="I36" s="342">
        <v>0</v>
      </c>
      <c r="J36" s="342">
        <v>0</v>
      </c>
      <c r="K36" s="342">
        <v>0</v>
      </c>
      <c r="L36" s="343"/>
    </row>
    <row r="37" spans="1:12" ht="12.75" customHeight="1" x14ac:dyDescent="0.2">
      <c r="A37" s="341">
        <v>30</v>
      </c>
      <c r="B37" s="190" t="s">
        <v>89</v>
      </c>
      <c r="C37" s="342">
        <v>0</v>
      </c>
      <c r="D37" s="342">
        <v>0</v>
      </c>
      <c r="E37" s="342">
        <v>0</v>
      </c>
      <c r="F37" s="342">
        <v>0</v>
      </c>
      <c r="G37" s="342">
        <v>0</v>
      </c>
      <c r="H37" s="342">
        <v>0</v>
      </c>
      <c r="I37" s="342">
        <v>0</v>
      </c>
      <c r="J37" s="342">
        <v>0</v>
      </c>
      <c r="K37" s="342">
        <v>0</v>
      </c>
      <c r="L37" s="343"/>
    </row>
    <row r="38" spans="1:12" ht="12.75" customHeight="1" x14ac:dyDescent="0.2">
      <c r="A38" s="341">
        <v>31</v>
      </c>
      <c r="B38" s="190" t="s">
        <v>90</v>
      </c>
      <c r="C38" s="342">
        <v>0</v>
      </c>
      <c r="D38" s="342">
        <v>0</v>
      </c>
      <c r="E38" s="342">
        <v>0</v>
      </c>
      <c r="F38" s="342">
        <v>0</v>
      </c>
      <c r="G38" s="342">
        <v>0</v>
      </c>
      <c r="H38" s="342">
        <v>0</v>
      </c>
      <c r="I38" s="342">
        <v>0</v>
      </c>
      <c r="J38" s="342">
        <v>0</v>
      </c>
      <c r="K38" s="342">
        <v>0</v>
      </c>
      <c r="L38" s="343"/>
    </row>
    <row r="39" spans="1:12" ht="12.75" customHeight="1" x14ac:dyDescent="0.2">
      <c r="A39" s="341">
        <v>32</v>
      </c>
      <c r="B39" s="190" t="s">
        <v>91</v>
      </c>
      <c r="C39" s="342">
        <v>0</v>
      </c>
      <c r="D39" s="342">
        <v>0</v>
      </c>
      <c r="E39" s="342">
        <v>0</v>
      </c>
      <c r="F39" s="342">
        <v>0</v>
      </c>
      <c r="G39" s="342">
        <v>0</v>
      </c>
      <c r="H39" s="342">
        <v>0</v>
      </c>
      <c r="I39" s="342">
        <v>0</v>
      </c>
      <c r="J39" s="342">
        <v>0</v>
      </c>
      <c r="K39" s="342">
        <v>0</v>
      </c>
      <c r="L39" s="343"/>
    </row>
    <row r="40" spans="1:12" ht="12.75" customHeight="1" x14ac:dyDescent="0.2">
      <c r="A40" s="341">
        <v>33</v>
      </c>
      <c r="B40" s="190" t="s">
        <v>92</v>
      </c>
      <c r="C40" s="342">
        <v>1020.603</v>
      </c>
      <c r="D40" s="342">
        <v>8056.4620000000014</v>
      </c>
      <c r="E40" s="342">
        <v>292.71100000000001</v>
      </c>
      <c r="F40" s="342">
        <v>0.154</v>
      </c>
      <c r="G40" s="342">
        <v>1.1060000000000001</v>
      </c>
      <c r="H40" s="342">
        <v>0</v>
      </c>
      <c r="I40" s="342">
        <v>0</v>
      </c>
      <c r="J40" s="342">
        <v>0</v>
      </c>
      <c r="K40" s="342">
        <v>250.851</v>
      </c>
      <c r="L40" s="343"/>
    </row>
    <row r="41" spans="1:12" ht="12.75" customHeight="1" x14ac:dyDescent="0.2">
      <c r="A41" s="341">
        <v>34</v>
      </c>
      <c r="B41" s="190" t="s">
        <v>93</v>
      </c>
      <c r="C41" s="342">
        <v>0</v>
      </c>
      <c r="D41" s="342">
        <v>0</v>
      </c>
      <c r="E41" s="342">
        <v>0</v>
      </c>
      <c r="F41" s="342">
        <v>0</v>
      </c>
      <c r="G41" s="342">
        <v>0</v>
      </c>
      <c r="H41" s="342">
        <v>0</v>
      </c>
      <c r="I41" s="342">
        <v>0</v>
      </c>
      <c r="J41" s="342">
        <v>0</v>
      </c>
      <c r="K41" s="342">
        <v>0</v>
      </c>
      <c r="L41" s="343"/>
    </row>
    <row r="42" spans="1:12" ht="12.75" customHeight="1" x14ac:dyDescent="0.2">
      <c r="A42" s="341">
        <v>35</v>
      </c>
      <c r="B42" s="190" t="s">
        <v>94</v>
      </c>
      <c r="C42" s="342">
        <v>0</v>
      </c>
      <c r="D42" s="342">
        <v>0</v>
      </c>
      <c r="E42" s="342">
        <v>0</v>
      </c>
      <c r="F42" s="342">
        <v>0</v>
      </c>
      <c r="G42" s="342">
        <v>0</v>
      </c>
      <c r="H42" s="342">
        <v>0</v>
      </c>
      <c r="I42" s="342">
        <v>0</v>
      </c>
      <c r="J42" s="342">
        <v>0</v>
      </c>
      <c r="K42" s="342">
        <v>0</v>
      </c>
      <c r="L42" s="343"/>
    </row>
    <row r="43" spans="1:12" ht="12.75" customHeight="1" x14ac:dyDescent="0.2">
      <c r="A43" s="341">
        <v>36</v>
      </c>
      <c r="B43" s="190" t="s">
        <v>95</v>
      </c>
      <c r="C43" s="342">
        <v>0.79600000000000004</v>
      </c>
      <c r="D43" s="342">
        <v>14094.341</v>
      </c>
      <c r="E43" s="342">
        <v>1.0209999999999999</v>
      </c>
      <c r="F43" s="342">
        <v>5.0000000000000001E-3</v>
      </c>
      <c r="G43" s="342">
        <v>1.468</v>
      </c>
      <c r="H43" s="342">
        <v>0</v>
      </c>
      <c r="I43" s="342">
        <v>0</v>
      </c>
      <c r="J43" s="342">
        <v>0</v>
      </c>
      <c r="K43" s="342">
        <v>4.1000000000000002E-2</v>
      </c>
      <c r="L43" s="343"/>
    </row>
    <row r="44" spans="1:12" ht="12.75" customHeight="1" x14ac:dyDescent="0.2">
      <c r="A44" s="341">
        <v>37</v>
      </c>
      <c r="B44" s="190" t="s">
        <v>96</v>
      </c>
      <c r="C44" s="342">
        <v>5452.1140000000005</v>
      </c>
      <c r="D44" s="342">
        <v>11388.521999999999</v>
      </c>
      <c r="E44" s="342">
        <v>79.040999999999997</v>
      </c>
      <c r="F44" s="342">
        <v>0.19400000000000001</v>
      </c>
      <c r="G44" s="342">
        <v>49.734999999999999</v>
      </c>
      <c r="H44" s="342">
        <v>29.909999999999997</v>
      </c>
      <c r="I44" s="342">
        <v>0</v>
      </c>
      <c r="J44" s="342">
        <v>0</v>
      </c>
      <c r="K44" s="342">
        <v>175.215</v>
      </c>
      <c r="L44" s="343"/>
    </row>
    <row r="45" spans="1:12" ht="12.75" customHeight="1" x14ac:dyDescent="0.2">
      <c r="A45" s="341">
        <v>38</v>
      </c>
      <c r="B45" s="190" t="s">
        <v>97</v>
      </c>
      <c r="C45" s="342">
        <v>0</v>
      </c>
      <c r="D45" s="342">
        <v>0</v>
      </c>
      <c r="E45" s="342">
        <v>0</v>
      </c>
      <c r="F45" s="342">
        <v>0</v>
      </c>
      <c r="G45" s="342">
        <v>0</v>
      </c>
      <c r="H45" s="342">
        <v>0</v>
      </c>
      <c r="I45" s="342">
        <v>0</v>
      </c>
      <c r="J45" s="342">
        <v>0</v>
      </c>
      <c r="K45" s="342">
        <v>0</v>
      </c>
      <c r="L45" s="343"/>
    </row>
    <row r="46" spans="1:12" ht="12.75" customHeight="1" x14ac:dyDescent="0.2">
      <c r="A46" s="341">
        <v>39</v>
      </c>
      <c r="B46" s="190" t="s">
        <v>98</v>
      </c>
      <c r="C46" s="342">
        <v>0</v>
      </c>
      <c r="D46" s="342">
        <v>0</v>
      </c>
      <c r="E46" s="342">
        <v>0</v>
      </c>
      <c r="F46" s="342">
        <v>0</v>
      </c>
      <c r="G46" s="342">
        <v>0</v>
      </c>
      <c r="H46" s="342">
        <v>0</v>
      </c>
      <c r="I46" s="342">
        <v>0</v>
      </c>
      <c r="J46" s="342">
        <v>0</v>
      </c>
      <c r="K46" s="342">
        <v>0</v>
      </c>
      <c r="L46" s="343"/>
    </row>
    <row r="47" spans="1:12" ht="12.75" customHeight="1" x14ac:dyDescent="0.2">
      <c r="A47" s="341">
        <v>40</v>
      </c>
      <c r="B47" s="190" t="s">
        <v>99</v>
      </c>
      <c r="C47" s="342">
        <v>0</v>
      </c>
      <c r="D47" s="342">
        <v>2.3149999999999999</v>
      </c>
      <c r="E47" s="342">
        <v>0</v>
      </c>
      <c r="F47" s="342">
        <v>0</v>
      </c>
      <c r="G47" s="342">
        <v>0</v>
      </c>
      <c r="H47" s="342">
        <v>0</v>
      </c>
      <c r="I47" s="342">
        <v>0</v>
      </c>
      <c r="J47" s="342">
        <v>0</v>
      </c>
      <c r="K47" s="342">
        <v>0</v>
      </c>
      <c r="L47" s="343"/>
    </row>
    <row r="48" spans="1:12" ht="12.75" customHeight="1" x14ac:dyDescent="0.2">
      <c r="A48" s="341">
        <v>41</v>
      </c>
      <c r="B48" s="190" t="s">
        <v>100</v>
      </c>
      <c r="C48" s="342">
        <v>0</v>
      </c>
      <c r="D48" s="342">
        <v>0</v>
      </c>
      <c r="E48" s="342">
        <v>0</v>
      </c>
      <c r="F48" s="342">
        <v>0</v>
      </c>
      <c r="G48" s="342">
        <v>0</v>
      </c>
      <c r="H48" s="342">
        <v>0</v>
      </c>
      <c r="I48" s="342">
        <v>0</v>
      </c>
      <c r="J48" s="342">
        <v>0</v>
      </c>
      <c r="K48" s="342">
        <v>0</v>
      </c>
      <c r="L48" s="343"/>
    </row>
    <row r="49" spans="1:12" ht="12.75" customHeight="1" x14ac:dyDescent="0.2">
      <c r="A49" s="341">
        <v>42</v>
      </c>
      <c r="B49" s="190" t="s">
        <v>101</v>
      </c>
      <c r="C49" s="342">
        <v>0.11700000000000001</v>
      </c>
      <c r="D49" s="342">
        <v>3.1E-2</v>
      </c>
      <c r="E49" s="342">
        <v>0</v>
      </c>
      <c r="F49" s="342">
        <v>0</v>
      </c>
      <c r="G49" s="342">
        <v>0.41399999999999998</v>
      </c>
      <c r="H49" s="342">
        <v>0</v>
      </c>
      <c r="I49" s="342">
        <v>0</v>
      </c>
      <c r="J49" s="342">
        <v>0</v>
      </c>
      <c r="K49" s="342">
        <v>3.3000000000000002E-2</v>
      </c>
      <c r="L49" s="343"/>
    </row>
    <row r="50" spans="1:12" ht="12.75" customHeight="1" x14ac:dyDescent="0.2">
      <c r="A50" s="341">
        <v>43</v>
      </c>
      <c r="B50" s="190" t="s">
        <v>102</v>
      </c>
      <c r="C50" s="342">
        <v>0</v>
      </c>
      <c r="D50" s="342">
        <v>7.0000000000000001E-3</v>
      </c>
      <c r="E50" s="342">
        <v>0</v>
      </c>
      <c r="F50" s="342">
        <v>0</v>
      </c>
      <c r="G50" s="342">
        <v>0</v>
      </c>
      <c r="H50" s="342">
        <v>0</v>
      </c>
      <c r="I50" s="342">
        <v>0</v>
      </c>
      <c r="J50" s="342">
        <v>0</v>
      </c>
      <c r="K50" s="342">
        <v>0</v>
      </c>
      <c r="L50" s="343"/>
    </row>
    <row r="51" spans="1:12" ht="12.75" customHeight="1" x14ac:dyDescent="0.2">
      <c r="A51" s="341">
        <v>44</v>
      </c>
      <c r="B51" s="190" t="s">
        <v>103</v>
      </c>
      <c r="C51" s="342">
        <v>248.07300000000001</v>
      </c>
      <c r="D51" s="342">
        <v>28299.360000000001</v>
      </c>
      <c r="E51" s="342">
        <v>1899.6420000000001</v>
      </c>
      <c r="F51" s="342">
        <v>4.6189999999999998</v>
      </c>
      <c r="G51" s="342">
        <v>8.8999999999999996E-2</v>
      </c>
      <c r="H51" s="342">
        <v>0.106</v>
      </c>
      <c r="I51" s="342">
        <v>0</v>
      </c>
      <c r="J51" s="342">
        <v>0</v>
      </c>
      <c r="K51" s="342">
        <v>4.43</v>
      </c>
      <c r="L51" s="343"/>
    </row>
    <row r="52" spans="1:12" ht="12.75" customHeight="1" x14ac:dyDescent="0.2">
      <c r="A52" s="341">
        <v>45</v>
      </c>
      <c r="B52" s="190" t="s">
        <v>104</v>
      </c>
      <c r="C52" s="342">
        <v>0</v>
      </c>
      <c r="D52" s="342">
        <v>8.15</v>
      </c>
      <c r="E52" s="342">
        <v>0</v>
      </c>
      <c r="F52" s="342">
        <v>0</v>
      </c>
      <c r="G52" s="342">
        <v>0</v>
      </c>
      <c r="H52" s="342">
        <v>126.12</v>
      </c>
      <c r="I52" s="342">
        <v>43.677</v>
      </c>
      <c r="J52" s="342">
        <v>0</v>
      </c>
      <c r="K52" s="342">
        <v>0</v>
      </c>
      <c r="L52" s="343"/>
    </row>
    <row r="53" spans="1:12" ht="12.75" customHeight="1" x14ac:dyDescent="0.2">
      <c r="B53" s="216" t="s">
        <v>13</v>
      </c>
      <c r="C53" s="344">
        <v>44847.566999999995</v>
      </c>
      <c r="D53" s="344">
        <v>202688.92599999995</v>
      </c>
      <c r="E53" s="344">
        <v>5907.6810000000005</v>
      </c>
      <c r="F53" s="344">
        <v>1731.287</v>
      </c>
      <c r="G53" s="344">
        <v>117.08699999999999</v>
      </c>
      <c r="H53" s="344">
        <v>317.79700000000003</v>
      </c>
      <c r="I53" s="344">
        <v>47.524000000000001</v>
      </c>
      <c r="J53" s="344">
        <v>29925.147000000001</v>
      </c>
      <c r="K53" s="344">
        <v>835.91200000000003</v>
      </c>
    </row>
    <row r="54" spans="1:12" ht="6" customHeight="1" x14ac:dyDescent="0.2"/>
    <row r="55" spans="1:12" ht="12.75" customHeight="1" x14ac:dyDescent="0.2">
      <c r="B55" s="319" t="s">
        <v>1463</v>
      </c>
      <c r="C55" s="319"/>
      <c r="D55" s="319"/>
      <c r="E55" s="319"/>
      <c r="F55" s="319"/>
      <c r="G55" s="319"/>
      <c r="H55" s="319"/>
      <c r="I55" s="319"/>
      <c r="J55" s="319"/>
      <c r="K55" s="319"/>
    </row>
    <row r="56" spans="1:12" ht="12.75" customHeight="1" x14ac:dyDescent="0.2">
      <c r="B56" s="319"/>
      <c r="C56" s="319"/>
      <c r="D56" s="319"/>
      <c r="E56" s="319"/>
      <c r="F56" s="319"/>
      <c r="G56" s="319"/>
      <c r="H56" s="319"/>
      <c r="I56" s="319"/>
      <c r="J56" s="319"/>
      <c r="K56" s="319"/>
    </row>
  </sheetData>
  <mergeCells count="5">
    <mergeCell ref="B2:K2"/>
    <mergeCell ref="B3:K3"/>
    <mergeCell ref="B4:K4"/>
    <mergeCell ref="B5:K5"/>
    <mergeCell ref="B55:K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41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GridLines="0" zoomScaleNormal="100" workbookViewId="0">
      <selection activeCell="H38" sqref="H38"/>
    </sheetView>
  </sheetViews>
  <sheetFormatPr defaultColWidth="9" defaultRowHeight="12.75" customHeight="1" x14ac:dyDescent="0.2"/>
  <cols>
    <col min="1" max="1" width="3.125" style="196" customWidth="1"/>
    <col min="2" max="2" width="24.625" style="185" customWidth="1"/>
    <col min="3" max="3" width="9.125" style="185" customWidth="1"/>
    <col min="4" max="7" width="7.625" style="185" customWidth="1"/>
    <col min="8" max="10" width="7.625" style="183" customWidth="1"/>
    <col min="11" max="11" width="7.625" style="184" customWidth="1"/>
    <col min="12" max="12" width="0.875" style="196" customWidth="1"/>
    <col min="13" max="16384" width="9" style="183"/>
  </cols>
  <sheetData>
    <row r="1" spans="1:12" s="188" customFormat="1" ht="15" customHeight="1" x14ac:dyDescent="0.2">
      <c r="B1" s="206"/>
      <c r="C1" s="187"/>
      <c r="D1" s="187"/>
      <c r="E1" s="187"/>
      <c r="F1" s="187"/>
      <c r="G1" s="187"/>
      <c r="K1" s="189" t="s">
        <v>1807</v>
      </c>
    </row>
    <row r="2" spans="1:12" s="188" customFormat="1" ht="15" customHeight="1" x14ac:dyDescent="0.2">
      <c r="B2" s="318" t="s">
        <v>105</v>
      </c>
      <c r="C2" s="318"/>
      <c r="D2" s="318"/>
      <c r="E2" s="318"/>
      <c r="F2" s="318"/>
      <c r="G2" s="318"/>
      <c r="H2" s="318"/>
      <c r="I2" s="318"/>
      <c r="J2" s="318"/>
      <c r="K2" s="318"/>
    </row>
    <row r="3" spans="1:12" s="188" customFormat="1" ht="15" customHeight="1" x14ac:dyDescent="0.2">
      <c r="B3" s="318" t="s">
        <v>1808</v>
      </c>
      <c r="C3" s="318"/>
      <c r="D3" s="318"/>
      <c r="E3" s="318"/>
      <c r="F3" s="318"/>
      <c r="G3" s="318"/>
      <c r="H3" s="318"/>
      <c r="I3" s="318"/>
      <c r="J3" s="318"/>
      <c r="K3" s="318"/>
    </row>
    <row r="4" spans="1:12" s="188" customFormat="1" ht="15" customHeight="1" x14ac:dyDescent="0.2">
      <c r="B4" s="318" t="s">
        <v>801</v>
      </c>
      <c r="C4" s="318"/>
      <c r="D4" s="318"/>
      <c r="E4" s="318"/>
      <c r="F4" s="318"/>
      <c r="G4" s="318"/>
      <c r="H4" s="318"/>
      <c r="I4" s="318"/>
      <c r="J4" s="318"/>
      <c r="K4" s="318"/>
    </row>
    <row r="5" spans="1:12" s="188" customFormat="1" ht="15" customHeight="1" x14ac:dyDescent="0.2">
      <c r="B5" s="318" t="s">
        <v>1468</v>
      </c>
      <c r="C5" s="318"/>
      <c r="D5" s="318"/>
      <c r="E5" s="318"/>
      <c r="F5" s="318"/>
      <c r="G5" s="318"/>
      <c r="H5" s="318"/>
      <c r="I5" s="318"/>
      <c r="J5" s="318"/>
      <c r="K5" s="318"/>
    </row>
    <row r="6" spans="1:12" s="188" customFormat="1" ht="15" x14ac:dyDescent="0.2">
      <c r="B6" s="318"/>
      <c r="C6" s="318"/>
      <c r="D6" s="318"/>
      <c r="E6" s="318"/>
      <c r="F6" s="318"/>
      <c r="G6" s="318"/>
      <c r="H6" s="318"/>
      <c r="I6" s="318"/>
      <c r="J6" s="318"/>
      <c r="K6" s="318"/>
    </row>
    <row r="7" spans="1:12" ht="30" customHeight="1" x14ac:dyDescent="0.2">
      <c r="A7" s="203"/>
      <c r="B7" s="215" t="s">
        <v>4</v>
      </c>
      <c r="C7" s="222" t="s">
        <v>329</v>
      </c>
      <c r="D7" s="222" t="s">
        <v>406</v>
      </c>
      <c r="E7" s="222" t="s">
        <v>356</v>
      </c>
      <c r="F7" s="222" t="s">
        <v>365</v>
      </c>
      <c r="G7" s="222" t="s">
        <v>605</v>
      </c>
      <c r="H7" s="222" t="s">
        <v>739</v>
      </c>
      <c r="I7" s="222" t="s">
        <v>323</v>
      </c>
      <c r="J7" s="222" t="s">
        <v>431</v>
      </c>
      <c r="K7" s="345" t="s">
        <v>1809</v>
      </c>
      <c r="L7" s="203"/>
    </row>
    <row r="8" spans="1:12" ht="12.75" customHeight="1" x14ac:dyDescent="0.2">
      <c r="A8" s="341">
        <v>1</v>
      </c>
      <c r="B8" s="190" t="s">
        <v>61</v>
      </c>
      <c r="C8" s="342">
        <v>0</v>
      </c>
      <c r="D8" s="342">
        <v>0</v>
      </c>
      <c r="E8" s="342">
        <v>0</v>
      </c>
      <c r="F8" s="342">
        <v>0</v>
      </c>
      <c r="G8" s="342">
        <v>0</v>
      </c>
      <c r="H8" s="342">
        <v>0</v>
      </c>
      <c r="I8" s="342">
        <v>0</v>
      </c>
      <c r="J8" s="342">
        <v>0</v>
      </c>
      <c r="K8" s="346">
        <v>0</v>
      </c>
      <c r="L8" s="343"/>
    </row>
    <row r="9" spans="1:12" ht="12.75" customHeight="1" x14ac:dyDescent="0.2">
      <c r="A9" s="341">
        <v>2</v>
      </c>
      <c r="B9" s="190" t="s">
        <v>62</v>
      </c>
      <c r="C9" s="342">
        <v>0</v>
      </c>
      <c r="D9" s="342">
        <v>0</v>
      </c>
      <c r="E9" s="342">
        <v>0</v>
      </c>
      <c r="F9" s="342">
        <v>0</v>
      </c>
      <c r="G9" s="342">
        <v>0</v>
      </c>
      <c r="H9" s="342">
        <v>0</v>
      </c>
      <c r="I9" s="342">
        <v>0</v>
      </c>
      <c r="J9" s="342">
        <v>0</v>
      </c>
      <c r="K9" s="346">
        <v>0</v>
      </c>
      <c r="L9" s="343"/>
    </row>
    <row r="10" spans="1:12" ht="12.75" customHeight="1" x14ac:dyDescent="0.2">
      <c r="A10" s="341">
        <v>3</v>
      </c>
      <c r="B10" s="190" t="s">
        <v>63</v>
      </c>
      <c r="C10" s="342">
        <v>0</v>
      </c>
      <c r="D10" s="342">
        <v>0</v>
      </c>
      <c r="E10" s="342">
        <v>0</v>
      </c>
      <c r="F10" s="342">
        <v>0</v>
      </c>
      <c r="G10" s="342">
        <v>0</v>
      </c>
      <c r="H10" s="342">
        <v>0</v>
      </c>
      <c r="I10" s="342">
        <v>0</v>
      </c>
      <c r="J10" s="342">
        <v>0</v>
      </c>
      <c r="K10" s="346">
        <v>1485.1879999999999</v>
      </c>
      <c r="L10" s="343"/>
    </row>
    <row r="11" spans="1:12" ht="12.75" customHeight="1" x14ac:dyDescent="0.2">
      <c r="A11" s="341">
        <v>4</v>
      </c>
      <c r="B11" s="190" t="s">
        <v>64</v>
      </c>
      <c r="C11" s="342">
        <v>0</v>
      </c>
      <c r="D11" s="342">
        <v>0</v>
      </c>
      <c r="E11" s="342">
        <v>0</v>
      </c>
      <c r="F11" s="342">
        <v>0</v>
      </c>
      <c r="G11" s="342">
        <v>0</v>
      </c>
      <c r="H11" s="342">
        <v>0</v>
      </c>
      <c r="I11" s="342">
        <v>0</v>
      </c>
      <c r="J11" s="342">
        <v>0</v>
      </c>
      <c r="K11" s="346">
        <v>0</v>
      </c>
      <c r="L11" s="343"/>
    </row>
    <row r="12" spans="1:12" ht="12.75" customHeight="1" x14ac:dyDescent="0.2">
      <c r="A12" s="341">
        <v>5</v>
      </c>
      <c r="B12" s="190" t="s">
        <v>65</v>
      </c>
      <c r="C12" s="342">
        <v>0</v>
      </c>
      <c r="D12" s="342">
        <v>0</v>
      </c>
      <c r="E12" s="342">
        <v>0</v>
      </c>
      <c r="F12" s="342">
        <v>0.67699999999999994</v>
      </c>
      <c r="G12" s="342">
        <v>20.47</v>
      </c>
      <c r="H12" s="342">
        <v>0</v>
      </c>
      <c r="I12" s="342">
        <v>0</v>
      </c>
      <c r="J12" s="342">
        <v>0</v>
      </c>
      <c r="K12" s="346">
        <v>23.035</v>
      </c>
      <c r="L12" s="343"/>
    </row>
    <row r="13" spans="1:12" ht="12.75" customHeight="1" x14ac:dyDescent="0.2">
      <c r="A13" s="341">
        <v>6</v>
      </c>
      <c r="B13" s="190" t="s">
        <v>66</v>
      </c>
      <c r="C13" s="342">
        <v>0</v>
      </c>
      <c r="D13" s="342">
        <v>6.8019999999999996</v>
      </c>
      <c r="E13" s="342">
        <v>3.4709999999999996</v>
      </c>
      <c r="F13" s="342">
        <v>2.3220000000000001</v>
      </c>
      <c r="G13" s="342">
        <v>2.5000000000000001E-2</v>
      </c>
      <c r="H13" s="342">
        <v>252.262</v>
      </c>
      <c r="I13" s="342">
        <v>10.499000000000001</v>
      </c>
      <c r="J13" s="342">
        <v>2.105</v>
      </c>
      <c r="K13" s="346">
        <v>22871.689000000002</v>
      </c>
      <c r="L13" s="343"/>
    </row>
    <row r="14" spans="1:12" ht="12.75" customHeight="1" x14ac:dyDescent="0.2">
      <c r="A14" s="341">
        <v>7</v>
      </c>
      <c r="B14" s="190" t="s">
        <v>67</v>
      </c>
      <c r="C14" s="342">
        <v>0</v>
      </c>
      <c r="D14" s="342">
        <v>0</v>
      </c>
      <c r="E14" s="342">
        <v>3.694</v>
      </c>
      <c r="F14" s="342">
        <v>287.87799999999999</v>
      </c>
      <c r="G14" s="342">
        <v>0</v>
      </c>
      <c r="H14" s="342">
        <v>349.27300000000002</v>
      </c>
      <c r="I14" s="342">
        <v>9.1310000000000002</v>
      </c>
      <c r="J14" s="342">
        <v>0</v>
      </c>
      <c r="K14" s="346">
        <v>30058.798000000003</v>
      </c>
      <c r="L14" s="343"/>
    </row>
    <row r="15" spans="1:12" ht="12.75" customHeight="1" x14ac:dyDescent="0.2">
      <c r="A15" s="341">
        <v>8</v>
      </c>
      <c r="B15" s="190" t="s">
        <v>68</v>
      </c>
      <c r="C15" s="342">
        <v>0.2</v>
      </c>
      <c r="D15" s="342">
        <v>0</v>
      </c>
      <c r="E15" s="342">
        <v>0</v>
      </c>
      <c r="F15" s="342">
        <v>0</v>
      </c>
      <c r="G15" s="342">
        <v>0</v>
      </c>
      <c r="H15" s="342">
        <v>0</v>
      </c>
      <c r="I15" s="342">
        <v>0</v>
      </c>
      <c r="J15" s="342">
        <v>0</v>
      </c>
      <c r="K15" s="346">
        <v>3.4000000000000004</v>
      </c>
      <c r="L15" s="343"/>
    </row>
    <row r="16" spans="1:12" ht="12.75" customHeight="1" x14ac:dyDescent="0.2">
      <c r="A16" s="341">
        <v>9</v>
      </c>
      <c r="B16" s="190" t="s">
        <v>69</v>
      </c>
      <c r="C16" s="342">
        <v>2.6320000000000001</v>
      </c>
      <c r="D16" s="342">
        <v>0</v>
      </c>
      <c r="E16" s="342">
        <v>0</v>
      </c>
      <c r="F16" s="342">
        <v>1146.5649999999998</v>
      </c>
      <c r="G16" s="342">
        <v>1.1950000000000001</v>
      </c>
      <c r="H16" s="342">
        <v>31.181999999999999</v>
      </c>
      <c r="I16" s="342">
        <v>0</v>
      </c>
      <c r="J16" s="342">
        <v>244.19600000000003</v>
      </c>
      <c r="K16" s="346">
        <v>15248.518000000002</v>
      </c>
      <c r="L16" s="343"/>
    </row>
    <row r="17" spans="1:12" ht="12.75" customHeight="1" x14ac:dyDescent="0.2">
      <c r="A17" s="341">
        <v>10</v>
      </c>
      <c r="B17" s="190" t="s">
        <v>70</v>
      </c>
      <c r="C17" s="342">
        <v>0</v>
      </c>
      <c r="D17" s="342">
        <v>0</v>
      </c>
      <c r="E17" s="342">
        <v>0</v>
      </c>
      <c r="F17" s="342">
        <v>0</v>
      </c>
      <c r="G17" s="342">
        <v>0</v>
      </c>
      <c r="H17" s="342">
        <v>0</v>
      </c>
      <c r="I17" s="342">
        <v>0</v>
      </c>
      <c r="J17" s="342">
        <v>0</v>
      </c>
      <c r="K17" s="346">
        <v>5.1999999999999998E-2</v>
      </c>
      <c r="L17" s="343"/>
    </row>
    <row r="18" spans="1:12" ht="12.75" customHeight="1" x14ac:dyDescent="0.2">
      <c r="A18" s="341">
        <v>11</v>
      </c>
      <c r="B18" s="190" t="s">
        <v>71</v>
      </c>
      <c r="C18" s="342">
        <v>0</v>
      </c>
      <c r="D18" s="342">
        <v>0.95099999999999996</v>
      </c>
      <c r="E18" s="342">
        <v>2.5000000000000001E-2</v>
      </c>
      <c r="F18" s="342">
        <v>0</v>
      </c>
      <c r="G18" s="342">
        <v>0</v>
      </c>
      <c r="H18" s="342">
        <v>0</v>
      </c>
      <c r="I18" s="342">
        <v>0</v>
      </c>
      <c r="J18" s="342">
        <v>0</v>
      </c>
      <c r="K18" s="346">
        <v>13.237</v>
      </c>
      <c r="L18" s="343"/>
    </row>
    <row r="19" spans="1:12" ht="12.75" customHeight="1" x14ac:dyDescent="0.2">
      <c r="A19" s="341">
        <v>12</v>
      </c>
      <c r="B19" s="190" t="s">
        <v>72</v>
      </c>
      <c r="C19" s="342">
        <v>0</v>
      </c>
      <c r="D19" s="342">
        <v>13.912000000000001</v>
      </c>
      <c r="E19" s="342">
        <v>0</v>
      </c>
      <c r="F19" s="342">
        <v>1.0899999999999999</v>
      </c>
      <c r="G19" s="342">
        <v>0</v>
      </c>
      <c r="H19" s="342">
        <v>0</v>
      </c>
      <c r="I19" s="342">
        <v>2.3E-2</v>
      </c>
      <c r="J19" s="342">
        <v>0</v>
      </c>
      <c r="K19" s="346">
        <v>28.274000000000001</v>
      </c>
      <c r="L19" s="343"/>
    </row>
    <row r="20" spans="1:12" ht="12.75" customHeight="1" x14ac:dyDescent="0.2">
      <c r="A20" s="341">
        <v>13</v>
      </c>
      <c r="B20" s="190" t="s">
        <v>73</v>
      </c>
      <c r="C20" s="342">
        <v>0</v>
      </c>
      <c r="D20" s="342">
        <v>0</v>
      </c>
      <c r="E20" s="342">
        <v>0</v>
      </c>
      <c r="F20" s="342">
        <v>0</v>
      </c>
      <c r="G20" s="342">
        <v>0</v>
      </c>
      <c r="H20" s="342">
        <v>0</v>
      </c>
      <c r="I20" s="342">
        <v>0</v>
      </c>
      <c r="J20" s="342">
        <v>0</v>
      </c>
      <c r="K20" s="346">
        <v>0</v>
      </c>
      <c r="L20" s="343"/>
    </row>
    <row r="21" spans="1:12" ht="12.75" customHeight="1" x14ac:dyDescent="0.2">
      <c r="A21" s="341">
        <v>14</v>
      </c>
      <c r="B21" s="190" t="s">
        <v>1456</v>
      </c>
      <c r="C21" s="342">
        <v>0</v>
      </c>
      <c r="D21" s="342">
        <v>0</v>
      </c>
      <c r="E21" s="342">
        <v>0</v>
      </c>
      <c r="F21" s="342">
        <v>0</v>
      </c>
      <c r="G21" s="342">
        <v>0</v>
      </c>
      <c r="H21" s="342">
        <v>0</v>
      </c>
      <c r="I21" s="342">
        <v>0</v>
      </c>
      <c r="J21" s="342">
        <v>0</v>
      </c>
      <c r="K21" s="346">
        <v>0</v>
      </c>
      <c r="L21" s="343"/>
    </row>
    <row r="22" spans="1:12" ht="12.75" customHeight="1" x14ac:dyDescent="0.2">
      <c r="A22" s="341">
        <v>15</v>
      </c>
      <c r="B22" s="190" t="s">
        <v>75</v>
      </c>
      <c r="C22" s="342">
        <v>0</v>
      </c>
      <c r="D22" s="342">
        <v>0</v>
      </c>
      <c r="E22" s="342">
        <v>0</v>
      </c>
      <c r="F22" s="342">
        <v>0</v>
      </c>
      <c r="G22" s="342">
        <v>0</v>
      </c>
      <c r="H22" s="342">
        <v>0</v>
      </c>
      <c r="I22" s="342">
        <v>0</v>
      </c>
      <c r="J22" s="342">
        <v>0</v>
      </c>
      <c r="K22" s="346">
        <v>0</v>
      </c>
      <c r="L22" s="343"/>
    </row>
    <row r="23" spans="1:12" ht="12.75" customHeight="1" x14ac:dyDescent="0.2">
      <c r="A23" s="341">
        <v>16</v>
      </c>
      <c r="B23" s="190" t="s">
        <v>76</v>
      </c>
      <c r="C23" s="342">
        <v>0.10900000000000001</v>
      </c>
      <c r="D23" s="342">
        <v>0</v>
      </c>
      <c r="E23" s="342">
        <v>0.55700000000000005</v>
      </c>
      <c r="F23" s="342">
        <v>0</v>
      </c>
      <c r="G23" s="342">
        <v>0</v>
      </c>
      <c r="H23" s="342">
        <v>0</v>
      </c>
      <c r="I23" s="342">
        <v>2.2070000000000003</v>
      </c>
      <c r="J23" s="342">
        <v>0</v>
      </c>
      <c r="K23" s="346">
        <v>3.2290000000000001</v>
      </c>
      <c r="L23" s="343"/>
    </row>
    <row r="24" spans="1:12" ht="12.75" customHeight="1" x14ac:dyDescent="0.2">
      <c r="A24" s="341">
        <v>17</v>
      </c>
      <c r="B24" s="190" t="s">
        <v>77</v>
      </c>
      <c r="C24" s="342">
        <v>0</v>
      </c>
      <c r="D24" s="342">
        <v>0</v>
      </c>
      <c r="E24" s="342">
        <v>0</v>
      </c>
      <c r="F24" s="342">
        <v>0</v>
      </c>
      <c r="G24" s="342">
        <v>0</v>
      </c>
      <c r="H24" s="342">
        <v>0</v>
      </c>
      <c r="I24" s="342">
        <v>0</v>
      </c>
      <c r="J24" s="342">
        <v>0</v>
      </c>
      <c r="K24" s="346">
        <v>0</v>
      </c>
      <c r="L24" s="343"/>
    </row>
    <row r="25" spans="1:12" ht="12.75" customHeight="1" x14ac:dyDescent="0.2">
      <c r="A25" s="341">
        <v>18</v>
      </c>
      <c r="B25" s="190" t="s">
        <v>78</v>
      </c>
      <c r="C25" s="342">
        <v>0</v>
      </c>
      <c r="D25" s="342">
        <v>0</v>
      </c>
      <c r="E25" s="342">
        <v>0</v>
      </c>
      <c r="F25" s="342">
        <v>0</v>
      </c>
      <c r="G25" s="342">
        <v>0</v>
      </c>
      <c r="H25" s="342">
        <v>0</v>
      </c>
      <c r="I25" s="342">
        <v>0</v>
      </c>
      <c r="J25" s="342">
        <v>0</v>
      </c>
      <c r="K25" s="346">
        <v>0</v>
      </c>
      <c r="L25" s="343"/>
    </row>
    <row r="26" spans="1:12" ht="12.75" customHeight="1" x14ac:dyDescent="0.2">
      <c r="A26" s="341">
        <v>19</v>
      </c>
      <c r="B26" s="190" t="s">
        <v>79</v>
      </c>
      <c r="C26" s="342">
        <v>4.9000000000000002E-2</v>
      </c>
      <c r="D26" s="342">
        <v>0</v>
      </c>
      <c r="E26" s="342">
        <v>0</v>
      </c>
      <c r="F26" s="342">
        <v>0</v>
      </c>
      <c r="G26" s="342">
        <v>0</v>
      </c>
      <c r="H26" s="342">
        <v>0</v>
      </c>
      <c r="I26" s="342">
        <v>0</v>
      </c>
      <c r="J26" s="342">
        <v>0</v>
      </c>
      <c r="K26" s="346">
        <v>0.22999999999999998</v>
      </c>
      <c r="L26" s="343"/>
    </row>
    <row r="27" spans="1:12" ht="12.75" customHeight="1" x14ac:dyDescent="0.2">
      <c r="A27" s="341">
        <v>20</v>
      </c>
      <c r="B27" s="190" t="s">
        <v>80</v>
      </c>
      <c r="C27" s="342">
        <v>0</v>
      </c>
      <c r="D27" s="342">
        <v>0</v>
      </c>
      <c r="E27" s="342">
        <v>0</v>
      </c>
      <c r="F27" s="342">
        <v>0</v>
      </c>
      <c r="G27" s="342">
        <v>0</v>
      </c>
      <c r="H27" s="342">
        <v>0</v>
      </c>
      <c r="I27" s="342">
        <v>0</v>
      </c>
      <c r="J27" s="342">
        <v>0</v>
      </c>
      <c r="K27" s="346">
        <v>0</v>
      </c>
      <c r="L27" s="343"/>
    </row>
    <row r="28" spans="1:12" ht="12.75" customHeight="1" x14ac:dyDescent="0.2">
      <c r="A28" s="341">
        <v>21</v>
      </c>
      <c r="B28" s="190" t="s">
        <v>81</v>
      </c>
      <c r="C28" s="342">
        <v>0</v>
      </c>
      <c r="D28" s="342">
        <v>0</v>
      </c>
      <c r="E28" s="342">
        <v>0</v>
      </c>
      <c r="F28" s="342">
        <v>0</v>
      </c>
      <c r="G28" s="342">
        <v>0</v>
      </c>
      <c r="H28" s="342">
        <v>0</v>
      </c>
      <c r="I28" s="342">
        <v>0</v>
      </c>
      <c r="J28" s="342">
        <v>0</v>
      </c>
      <c r="K28" s="346">
        <v>0</v>
      </c>
      <c r="L28" s="343"/>
    </row>
    <row r="29" spans="1:12" ht="12.75" customHeight="1" x14ac:dyDescent="0.2">
      <c r="A29" s="341">
        <v>22</v>
      </c>
      <c r="B29" s="190" t="s">
        <v>82</v>
      </c>
      <c r="C29" s="342">
        <v>0</v>
      </c>
      <c r="D29" s="342">
        <v>0</v>
      </c>
      <c r="E29" s="342">
        <v>0</v>
      </c>
      <c r="F29" s="342">
        <v>0</v>
      </c>
      <c r="G29" s="342">
        <v>0</v>
      </c>
      <c r="H29" s="342">
        <v>0</v>
      </c>
      <c r="I29" s="342">
        <v>0</v>
      </c>
      <c r="J29" s="342">
        <v>0</v>
      </c>
      <c r="K29" s="346">
        <v>0</v>
      </c>
      <c r="L29" s="343"/>
    </row>
    <row r="30" spans="1:12" ht="12.75" customHeight="1" x14ac:dyDescent="0.2">
      <c r="A30" s="341">
        <v>23</v>
      </c>
      <c r="B30" s="190" t="s">
        <v>83</v>
      </c>
      <c r="C30" s="342">
        <v>0</v>
      </c>
      <c r="D30" s="342">
        <v>0</v>
      </c>
      <c r="E30" s="342">
        <v>0</v>
      </c>
      <c r="F30" s="342">
        <v>0</v>
      </c>
      <c r="G30" s="342">
        <v>0</v>
      </c>
      <c r="H30" s="342">
        <v>0</v>
      </c>
      <c r="I30" s="342">
        <v>0</v>
      </c>
      <c r="J30" s="342">
        <v>0</v>
      </c>
      <c r="K30" s="346">
        <v>0</v>
      </c>
      <c r="L30" s="343"/>
    </row>
    <row r="31" spans="1:12" ht="12.75" customHeight="1" x14ac:dyDescent="0.2">
      <c r="A31" s="341">
        <v>24</v>
      </c>
      <c r="B31" s="190" t="s">
        <v>804</v>
      </c>
      <c r="C31" s="342">
        <v>91.916999999999987</v>
      </c>
      <c r="D31" s="342">
        <v>0</v>
      </c>
      <c r="E31" s="342">
        <v>0</v>
      </c>
      <c r="F31" s="342">
        <v>5.3480000000000008</v>
      </c>
      <c r="G31" s="342">
        <v>0</v>
      </c>
      <c r="H31" s="342">
        <v>0</v>
      </c>
      <c r="I31" s="342">
        <v>248.28499999999997</v>
      </c>
      <c r="J31" s="342">
        <v>17.751999999999999</v>
      </c>
      <c r="K31" s="346">
        <v>746.31699999999989</v>
      </c>
      <c r="L31" s="343"/>
    </row>
    <row r="32" spans="1:12" ht="12.75" customHeight="1" x14ac:dyDescent="0.2">
      <c r="A32" s="341">
        <v>25</v>
      </c>
      <c r="B32" s="190" t="s">
        <v>84</v>
      </c>
      <c r="C32" s="342">
        <v>3808.0319999999997</v>
      </c>
      <c r="D32" s="342">
        <v>264.82499999999999</v>
      </c>
      <c r="E32" s="342">
        <v>799.78800000000001</v>
      </c>
      <c r="F32" s="342">
        <v>933.69200000000001</v>
      </c>
      <c r="G32" s="342">
        <v>5.6180000000000003</v>
      </c>
      <c r="H32" s="342">
        <v>1562.596</v>
      </c>
      <c r="I32" s="342">
        <v>16598.347999999998</v>
      </c>
      <c r="J32" s="342">
        <v>3.7530000000000001</v>
      </c>
      <c r="K32" s="346">
        <v>207549.717</v>
      </c>
      <c r="L32" s="343"/>
    </row>
    <row r="33" spans="1:12" ht="12.75" customHeight="1" x14ac:dyDescent="0.2">
      <c r="A33" s="341">
        <v>26</v>
      </c>
      <c r="B33" s="190" t="s">
        <v>85</v>
      </c>
      <c r="C33" s="342">
        <v>2.5999999999999999E-2</v>
      </c>
      <c r="D33" s="342">
        <v>0</v>
      </c>
      <c r="E33" s="342">
        <v>1.22</v>
      </c>
      <c r="F33" s="342">
        <v>1.228</v>
      </c>
      <c r="G33" s="342">
        <v>0</v>
      </c>
      <c r="H33" s="342">
        <v>0</v>
      </c>
      <c r="I33" s="342">
        <v>2.1790000000000003</v>
      </c>
      <c r="J33" s="342">
        <v>0</v>
      </c>
      <c r="K33" s="346">
        <v>58.946000000000012</v>
      </c>
      <c r="L33" s="343"/>
    </row>
    <row r="34" spans="1:12" ht="12.75" customHeight="1" x14ac:dyDescent="0.2">
      <c r="A34" s="341">
        <v>27</v>
      </c>
      <c r="B34" s="190" t="s">
        <v>86</v>
      </c>
      <c r="C34" s="342">
        <v>1.766</v>
      </c>
      <c r="D34" s="342">
        <v>0.123</v>
      </c>
      <c r="E34" s="342">
        <v>0</v>
      </c>
      <c r="F34" s="342">
        <v>0</v>
      </c>
      <c r="G34" s="342">
        <v>0</v>
      </c>
      <c r="H34" s="342">
        <v>0</v>
      </c>
      <c r="I34" s="342">
        <v>0</v>
      </c>
      <c r="J34" s="342">
        <v>0</v>
      </c>
      <c r="K34" s="346">
        <v>2.2729999999999997</v>
      </c>
      <c r="L34" s="343"/>
    </row>
    <row r="35" spans="1:12" ht="12.75" customHeight="1" x14ac:dyDescent="0.2">
      <c r="A35" s="341">
        <v>28</v>
      </c>
      <c r="B35" s="190" t="s">
        <v>87</v>
      </c>
      <c r="C35" s="342">
        <v>0</v>
      </c>
      <c r="D35" s="342">
        <v>0</v>
      </c>
      <c r="E35" s="342">
        <v>0</v>
      </c>
      <c r="F35" s="342">
        <v>0</v>
      </c>
      <c r="G35" s="342">
        <v>0</v>
      </c>
      <c r="H35" s="342">
        <v>0</v>
      </c>
      <c r="I35" s="342">
        <v>0.15</v>
      </c>
      <c r="J35" s="342">
        <v>0</v>
      </c>
      <c r="K35" s="346">
        <v>0.96699999999999997</v>
      </c>
      <c r="L35" s="343"/>
    </row>
    <row r="36" spans="1:12" ht="12.75" customHeight="1" x14ac:dyDescent="0.2">
      <c r="A36" s="341">
        <v>29</v>
      </c>
      <c r="B36" s="190" t="s">
        <v>88</v>
      </c>
      <c r="C36" s="342">
        <v>0</v>
      </c>
      <c r="D36" s="342">
        <v>0</v>
      </c>
      <c r="E36" s="342">
        <v>0</v>
      </c>
      <c r="F36" s="342">
        <v>0</v>
      </c>
      <c r="G36" s="342">
        <v>0</v>
      </c>
      <c r="H36" s="342">
        <v>0</v>
      </c>
      <c r="I36" s="342">
        <v>0</v>
      </c>
      <c r="J36" s="342">
        <v>0</v>
      </c>
      <c r="K36" s="346">
        <v>0</v>
      </c>
      <c r="L36" s="343"/>
    </row>
    <row r="37" spans="1:12" ht="12.75" customHeight="1" x14ac:dyDescent="0.2">
      <c r="A37" s="341">
        <v>30</v>
      </c>
      <c r="B37" s="190" t="s">
        <v>89</v>
      </c>
      <c r="C37" s="342">
        <v>0</v>
      </c>
      <c r="D37" s="342">
        <v>0</v>
      </c>
      <c r="E37" s="342">
        <v>0</v>
      </c>
      <c r="F37" s="342">
        <v>0</v>
      </c>
      <c r="G37" s="342">
        <v>0</v>
      </c>
      <c r="H37" s="342">
        <v>0</v>
      </c>
      <c r="I37" s="342">
        <v>0</v>
      </c>
      <c r="J37" s="342">
        <v>0</v>
      </c>
      <c r="K37" s="346">
        <v>0</v>
      </c>
      <c r="L37" s="343"/>
    </row>
    <row r="38" spans="1:12" ht="12.75" customHeight="1" x14ac:dyDescent="0.2">
      <c r="A38" s="341">
        <v>31</v>
      </c>
      <c r="B38" s="190" t="s">
        <v>90</v>
      </c>
      <c r="C38" s="342">
        <v>0</v>
      </c>
      <c r="D38" s="342">
        <v>0</v>
      </c>
      <c r="E38" s="342">
        <v>0</v>
      </c>
      <c r="F38" s="342">
        <v>0</v>
      </c>
      <c r="G38" s="342">
        <v>0</v>
      </c>
      <c r="H38" s="342">
        <v>0</v>
      </c>
      <c r="I38" s="342">
        <v>0</v>
      </c>
      <c r="J38" s="342">
        <v>0</v>
      </c>
      <c r="K38" s="346">
        <v>0</v>
      </c>
      <c r="L38" s="343"/>
    </row>
    <row r="39" spans="1:12" ht="12.75" customHeight="1" x14ac:dyDescent="0.2">
      <c r="A39" s="341">
        <v>32</v>
      </c>
      <c r="B39" s="190" t="s">
        <v>91</v>
      </c>
      <c r="C39" s="342">
        <v>0</v>
      </c>
      <c r="D39" s="342">
        <v>0</v>
      </c>
      <c r="E39" s="342">
        <v>0</v>
      </c>
      <c r="F39" s="342">
        <v>0</v>
      </c>
      <c r="G39" s="342">
        <v>0</v>
      </c>
      <c r="H39" s="342">
        <v>0</v>
      </c>
      <c r="I39" s="342">
        <v>0</v>
      </c>
      <c r="J39" s="342">
        <v>0</v>
      </c>
      <c r="K39" s="346">
        <v>0</v>
      </c>
      <c r="L39" s="343"/>
    </row>
    <row r="40" spans="1:12" ht="12.75" customHeight="1" x14ac:dyDescent="0.2">
      <c r="A40" s="341">
        <v>33</v>
      </c>
      <c r="B40" s="190" t="s">
        <v>92</v>
      </c>
      <c r="C40" s="342">
        <v>0.32500000000000001</v>
      </c>
      <c r="D40" s="342">
        <v>5.8999999999999997E-2</v>
      </c>
      <c r="E40" s="342">
        <v>1.9E-2</v>
      </c>
      <c r="F40" s="342">
        <v>6.0000000000000001E-3</v>
      </c>
      <c r="G40" s="342">
        <v>0</v>
      </c>
      <c r="H40" s="342">
        <v>0</v>
      </c>
      <c r="I40" s="342">
        <v>1.0589999999999997</v>
      </c>
      <c r="J40" s="342">
        <v>0</v>
      </c>
      <c r="K40" s="346">
        <v>11393.276</v>
      </c>
      <c r="L40" s="343"/>
    </row>
    <row r="41" spans="1:12" ht="12.75" customHeight="1" x14ac:dyDescent="0.2">
      <c r="A41" s="341">
        <v>34</v>
      </c>
      <c r="B41" s="190" t="s">
        <v>93</v>
      </c>
      <c r="C41" s="342">
        <v>0</v>
      </c>
      <c r="D41" s="342">
        <v>0</v>
      </c>
      <c r="E41" s="342">
        <v>0</v>
      </c>
      <c r="F41" s="342">
        <v>0</v>
      </c>
      <c r="G41" s="342">
        <v>0</v>
      </c>
      <c r="H41" s="342">
        <v>0</v>
      </c>
      <c r="I41" s="342">
        <v>0</v>
      </c>
      <c r="J41" s="342">
        <v>0</v>
      </c>
      <c r="K41" s="346">
        <v>0</v>
      </c>
      <c r="L41" s="343"/>
    </row>
    <row r="42" spans="1:12" ht="12.75" customHeight="1" x14ac:dyDescent="0.2">
      <c r="A42" s="341">
        <v>35</v>
      </c>
      <c r="B42" s="190" t="s">
        <v>94</v>
      </c>
      <c r="C42" s="342">
        <v>0</v>
      </c>
      <c r="D42" s="342">
        <v>0</v>
      </c>
      <c r="E42" s="342">
        <v>0</v>
      </c>
      <c r="F42" s="342">
        <v>0</v>
      </c>
      <c r="G42" s="342">
        <v>0</v>
      </c>
      <c r="H42" s="342">
        <v>0</v>
      </c>
      <c r="I42" s="342">
        <v>0</v>
      </c>
      <c r="J42" s="342">
        <v>0</v>
      </c>
      <c r="K42" s="346">
        <v>0</v>
      </c>
      <c r="L42" s="343"/>
    </row>
    <row r="43" spans="1:12" ht="12.75" customHeight="1" x14ac:dyDescent="0.2">
      <c r="A43" s="341">
        <v>36</v>
      </c>
      <c r="B43" s="190" t="s">
        <v>95</v>
      </c>
      <c r="C43" s="342">
        <v>0.215</v>
      </c>
      <c r="D43" s="342">
        <v>4.8000000000000001E-2</v>
      </c>
      <c r="E43" s="342">
        <v>1.7000000000000001E-2</v>
      </c>
      <c r="F43" s="342">
        <v>0.23899999999999999</v>
      </c>
      <c r="G43" s="342">
        <v>0</v>
      </c>
      <c r="H43" s="342">
        <v>0</v>
      </c>
      <c r="I43" s="342">
        <v>0.41799999999999998</v>
      </c>
      <c r="J43" s="342">
        <v>0</v>
      </c>
      <c r="K43" s="346">
        <v>16206.138999999999</v>
      </c>
      <c r="L43" s="343"/>
    </row>
    <row r="44" spans="1:12" ht="12.75" customHeight="1" x14ac:dyDescent="0.2">
      <c r="A44" s="341">
        <v>37</v>
      </c>
      <c r="B44" s="190" t="s">
        <v>96</v>
      </c>
      <c r="C44" s="342">
        <v>140.20299999999997</v>
      </c>
      <c r="D44" s="342">
        <v>2.2999999999999998</v>
      </c>
      <c r="E44" s="342">
        <v>408.42900000000003</v>
      </c>
      <c r="F44" s="342">
        <v>23.027000000000001</v>
      </c>
      <c r="G44" s="342">
        <v>0</v>
      </c>
      <c r="H44" s="342">
        <v>0</v>
      </c>
      <c r="I44" s="342">
        <v>7607.2479999999996</v>
      </c>
      <c r="J44" s="342">
        <v>5.9239999999999995</v>
      </c>
      <c r="K44" s="346">
        <v>25901.633999999998</v>
      </c>
      <c r="L44" s="343"/>
    </row>
    <row r="45" spans="1:12" ht="12.75" customHeight="1" x14ac:dyDescent="0.2">
      <c r="A45" s="341">
        <v>38</v>
      </c>
      <c r="B45" s="190" t="s">
        <v>97</v>
      </c>
      <c r="C45" s="342">
        <v>0</v>
      </c>
      <c r="D45" s="342">
        <v>0</v>
      </c>
      <c r="E45" s="342">
        <v>0</v>
      </c>
      <c r="F45" s="342">
        <v>0</v>
      </c>
      <c r="G45" s="342">
        <v>0</v>
      </c>
      <c r="H45" s="342">
        <v>0</v>
      </c>
      <c r="I45" s="342">
        <v>0</v>
      </c>
      <c r="J45" s="342">
        <v>0</v>
      </c>
      <c r="K45" s="346">
        <v>0</v>
      </c>
      <c r="L45" s="343"/>
    </row>
    <row r="46" spans="1:12" ht="12.75" customHeight="1" x14ac:dyDescent="0.2">
      <c r="A46" s="341">
        <v>39</v>
      </c>
      <c r="B46" s="190" t="s">
        <v>98</v>
      </c>
      <c r="C46" s="342">
        <v>0</v>
      </c>
      <c r="D46" s="342">
        <v>0</v>
      </c>
      <c r="E46" s="342">
        <v>0</v>
      </c>
      <c r="F46" s="342">
        <v>0</v>
      </c>
      <c r="G46" s="342">
        <v>0</v>
      </c>
      <c r="H46" s="342">
        <v>0</v>
      </c>
      <c r="I46" s="342">
        <v>0</v>
      </c>
      <c r="J46" s="342">
        <v>0</v>
      </c>
      <c r="K46" s="346">
        <v>0</v>
      </c>
      <c r="L46" s="343"/>
    </row>
    <row r="47" spans="1:12" ht="12.75" customHeight="1" x14ac:dyDescent="0.2">
      <c r="A47" s="341">
        <v>40</v>
      </c>
      <c r="B47" s="190" t="s">
        <v>99</v>
      </c>
      <c r="C47" s="342">
        <v>0</v>
      </c>
      <c r="D47" s="342">
        <v>0</v>
      </c>
      <c r="E47" s="342">
        <v>0</v>
      </c>
      <c r="F47" s="342">
        <v>0.28599999999999998</v>
      </c>
      <c r="G47" s="342">
        <v>0</v>
      </c>
      <c r="H47" s="342">
        <v>0</v>
      </c>
      <c r="I47" s="342">
        <v>0</v>
      </c>
      <c r="J47" s="342">
        <v>3.2600000000000002</v>
      </c>
      <c r="K47" s="346">
        <v>6.2380000000000004</v>
      </c>
      <c r="L47" s="343"/>
    </row>
    <row r="48" spans="1:12" ht="12.75" customHeight="1" x14ac:dyDescent="0.2">
      <c r="A48" s="341">
        <v>41</v>
      </c>
      <c r="B48" s="190" t="s">
        <v>100</v>
      </c>
      <c r="C48" s="342">
        <v>0</v>
      </c>
      <c r="D48" s="342">
        <v>0</v>
      </c>
      <c r="E48" s="342">
        <v>0</v>
      </c>
      <c r="F48" s="342">
        <v>0</v>
      </c>
      <c r="G48" s="342">
        <v>0</v>
      </c>
      <c r="H48" s="342">
        <v>0</v>
      </c>
      <c r="I48" s="342">
        <v>0</v>
      </c>
      <c r="J48" s="342">
        <v>0</v>
      </c>
      <c r="K48" s="346">
        <v>0</v>
      </c>
      <c r="L48" s="343"/>
    </row>
    <row r="49" spans="1:12" ht="12.75" customHeight="1" x14ac:dyDescent="0.2">
      <c r="A49" s="341">
        <v>42</v>
      </c>
      <c r="B49" s="190" t="s">
        <v>101</v>
      </c>
      <c r="C49" s="342">
        <v>0</v>
      </c>
      <c r="D49" s="342">
        <v>0.16600000000000001</v>
      </c>
      <c r="E49" s="342">
        <v>1.34</v>
      </c>
      <c r="F49" s="342">
        <v>0</v>
      </c>
      <c r="G49" s="342">
        <v>0</v>
      </c>
      <c r="H49" s="342">
        <v>0</v>
      </c>
      <c r="I49" s="342">
        <v>7.1000000000000008E-2</v>
      </c>
      <c r="J49" s="342">
        <v>0</v>
      </c>
      <c r="K49" s="346">
        <v>18.304000000000002</v>
      </c>
      <c r="L49" s="343"/>
    </row>
    <row r="50" spans="1:12" ht="12.75" customHeight="1" x14ac:dyDescent="0.2">
      <c r="A50" s="341">
        <v>43</v>
      </c>
      <c r="B50" s="190" t="s">
        <v>102</v>
      </c>
      <c r="C50" s="342">
        <v>0</v>
      </c>
      <c r="D50" s="342">
        <v>0</v>
      </c>
      <c r="E50" s="342">
        <v>0</v>
      </c>
      <c r="F50" s="342">
        <v>0</v>
      </c>
      <c r="G50" s="342">
        <v>0</v>
      </c>
      <c r="H50" s="342">
        <v>0</v>
      </c>
      <c r="I50" s="342">
        <v>0</v>
      </c>
      <c r="J50" s="342">
        <v>0</v>
      </c>
      <c r="K50" s="346">
        <v>7.0000000000000001E-3</v>
      </c>
      <c r="L50" s="343"/>
    </row>
    <row r="51" spans="1:12" ht="12.75" customHeight="1" x14ac:dyDescent="0.2">
      <c r="A51" s="341">
        <v>44</v>
      </c>
      <c r="B51" s="190" t="s">
        <v>103</v>
      </c>
      <c r="C51" s="342">
        <v>15.556999999999999</v>
      </c>
      <c r="D51" s="342">
        <v>0.88100000000000001</v>
      </c>
      <c r="E51" s="342">
        <v>8.452</v>
      </c>
      <c r="F51" s="342">
        <v>5.5490000000000004</v>
      </c>
      <c r="G51" s="342">
        <v>0</v>
      </c>
      <c r="H51" s="342">
        <v>16.82</v>
      </c>
      <c r="I51" s="342">
        <v>78.628</v>
      </c>
      <c r="J51" s="342">
        <v>0</v>
      </c>
      <c r="K51" s="346">
        <v>34309.1</v>
      </c>
      <c r="L51" s="343"/>
    </row>
    <row r="52" spans="1:12" ht="12.75" customHeight="1" x14ac:dyDescent="0.2">
      <c r="A52" s="341">
        <v>45</v>
      </c>
      <c r="B52" s="190" t="s">
        <v>104</v>
      </c>
      <c r="C52" s="342">
        <v>0</v>
      </c>
      <c r="D52" s="342">
        <v>0</v>
      </c>
      <c r="E52" s="342">
        <v>0</v>
      </c>
      <c r="F52" s="342">
        <v>0</v>
      </c>
      <c r="G52" s="342">
        <v>0</v>
      </c>
      <c r="H52" s="342">
        <v>0</v>
      </c>
      <c r="I52" s="342">
        <v>0</v>
      </c>
      <c r="J52" s="342">
        <v>0</v>
      </c>
      <c r="K52" s="346">
        <v>177.947</v>
      </c>
      <c r="L52" s="343"/>
    </row>
    <row r="53" spans="1:12" ht="12.75" customHeight="1" x14ac:dyDescent="0.2">
      <c r="B53" s="216" t="s">
        <v>13</v>
      </c>
      <c r="C53" s="344">
        <v>4061.0309999999995</v>
      </c>
      <c r="D53" s="344">
        <v>290.06700000000001</v>
      </c>
      <c r="E53" s="344">
        <v>1227.0119999999999</v>
      </c>
      <c r="F53" s="344">
        <v>2407.9069999999997</v>
      </c>
      <c r="G53" s="344">
        <v>27.308</v>
      </c>
      <c r="H53" s="344">
        <v>2212.1330000000003</v>
      </c>
      <c r="I53" s="344">
        <v>24558.246000000003</v>
      </c>
      <c r="J53" s="344">
        <v>276.98999999999995</v>
      </c>
      <c r="K53" s="344">
        <v>366106.51500000001</v>
      </c>
    </row>
    <row r="54" spans="1:12" ht="6" customHeight="1" x14ac:dyDescent="0.2"/>
    <row r="55" spans="1:12" ht="12.75" customHeight="1" x14ac:dyDescent="0.2">
      <c r="B55" s="319" t="s">
        <v>1463</v>
      </c>
      <c r="C55" s="319"/>
      <c r="D55" s="319"/>
      <c r="E55" s="319"/>
      <c r="F55" s="319"/>
      <c r="G55" s="319"/>
      <c r="H55" s="319"/>
      <c r="I55" s="319"/>
      <c r="J55" s="319"/>
      <c r="K55" s="319"/>
    </row>
    <row r="56" spans="1:12" ht="12.75" customHeight="1" x14ac:dyDescent="0.2">
      <c r="B56" s="319"/>
      <c r="C56" s="319"/>
      <c r="D56" s="319"/>
      <c r="E56" s="319"/>
      <c r="F56" s="319"/>
      <c r="G56" s="319"/>
      <c r="H56" s="319"/>
      <c r="I56" s="319"/>
      <c r="J56" s="319"/>
      <c r="K56" s="319"/>
    </row>
  </sheetData>
  <mergeCells count="6">
    <mergeCell ref="B2:K2"/>
    <mergeCell ref="B3:K3"/>
    <mergeCell ref="B4:K4"/>
    <mergeCell ref="B5:K5"/>
    <mergeCell ref="B6:K6"/>
    <mergeCell ref="B55:K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7" orientation="portrait" r:id="rId1"/>
  <headerFooter>
    <oddFooter>&amp;R&amp;"-,Normale"&amp;11 42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4">
    <pageSetUpPr fitToPage="1"/>
  </sheetPr>
  <dimension ref="A1:L57"/>
  <sheetViews>
    <sheetView showGridLines="0" workbookViewId="0">
      <pane ySplit="7" topLeftCell="A32" activePane="bottomLeft" state="frozen"/>
      <selection activeCell="M7" sqref="M7"/>
      <selection pane="bottomLeft" activeCell="Q48" sqref="Q48"/>
    </sheetView>
  </sheetViews>
  <sheetFormatPr defaultColWidth="9" defaultRowHeight="12.75" customHeight="1" x14ac:dyDescent="0.2"/>
  <cols>
    <col min="1" max="1" width="3.125" style="196" customWidth="1"/>
    <col min="2" max="2" width="24.625" style="183" customWidth="1"/>
    <col min="3" max="4" width="10.625" style="183" customWidth="1"/>
    <col min="5" max="5" width="11.125" style="183" customWidth="1"/>
    <col min="6" max="9" width="10.625" style="183" customWidth="1"/>
    <col min="10" max="10" width="0.875" style="183" customWidth="1"/>
    <col min="11" max="16384" width="9" style="183"/>
  </cols>
  <sheetData>
    <row r="1" spans="1:11" ht="15" customHeight="1" x14ac:dyDescent="0.2">
      <c r="B1" s="206"/>
      <c r="C1" s="194"/>
      <c r="D1" s="194"/>
      <c r="E1" s="194"/>
      <c r="F1" s="194"/>
      <c r="G1" s="194"/>
      <c r="I1" s="195" t="s">
        <v>797</v>
      </c>
    </row>
    <row r="2" spans="1:11" s="196" customFormat="1" ht="15" customHeight="1" x14ac:dyDescent="0.2">
      <c r="B2" s="320" t="s">
        <v>105</v>
      </c>
      <c r="C2" s="320"/>
      <c r="D2" s="320"/>
      <c r="E2" s="320"/>
      <c r="F2" s="320"/>
      <c r="G2" s="320"/>
      <c r="H2" s="320"/>
      <c r="I2" s="320"/>
    </row>
    <row r="3" spans="1:11" s="196" customFormat="1" ht="15" customHeight="1" x14ac:dyDescent="0.2">
      <c r="B3" s="318" t="s">
        <v>1469</v>
      </c>
      <c r="C3" s="318"/>
      <c r="D3" s="318"/>
      <c r="E3" s="318"/>
      <c r="F3" s="318"/>
      <c r="G3" s="318"/>
      <c r="H3" s="318"/>
      <c r="I3" s="318"/>
      <c r="J3" s="260"/>
      <c r="K3" s="260"/>
    </row>
    <row r="4" spans="1:11" s="196" customFormat="1" ht="15" customHeight="1" x14ac:dyDescent="0.2">
      <c r="B4" s="320" t="s">
        <v>801</v>
      </c>
      <c r="C4" s="320"/>
      <c r="D4" s="320"/>
      <c r="E4" s="320"/>
      <c r="F4" s="320"/>
      <c r="G4" s="320"/>
      <c r="H4" s="320"/>
      <c r="I4" s="320"/>
    </row>
    <row r="5" spans="1:11" s="196" customFormat="1" ht="15" customHeight="1" x14ac:dyDescent="0.2">
      <c r="B5" s="320" t="s">
        <v>1471</v>
      </c>
      <c r="C5" s="320"/>
      <c r="D5" s="320"/>
      <c r="E5" s="320"/>
      <c r="F5" s="320"/>
      <c r="G5" s="320"/>
      <c r="H5" s="320"/>
      <c r="I5" s="320"/>
    </row>
    <row r="6" spans="1:11" s="196" customFormat="1" ht="15.75" customHeight="1" x14ac:dyDescent="0.2">
      <c r="B6" s="193"/>
      <c r="C6" s="193"/>
      <c r="D6" s="193"/>
      <c r="E6" s="193"/>
      <c r="F6" s="193"/>
      <c r="G6" s="193"/>
      <c r="H6" s="193"/>
    </row>
    <row r="7" spans="1:11" ht="38.25" x14ac:dyDescent="0.2">
      <c r="B7" s="215" t="s">
        <v>4</v>
      </c>
      <c r="C7" s="222" t="s">
        <v>805</v>
      </c>
      <c r="D7" s="222" t="s">
        <v>798</v>
      </c>
      <c r="E7" s="222" t="s">
        <v>799</v>
      </c>
      <c r="F7" s="222" t="s">
        <v>802</v>
      </c>
      <c r="G7" s="222" t="s">
        <v>800</v>
      </c>
      <c r="H7" s="222" t="s">
        <v>803</v>
      </c>
      <c r="I7" s="219" t="s">
        <v>806</v>
      </c>
    </row>
    <row r="8" spans="1:11" x14ac:dyDescent="0.2">
      <c r="A8" s="202">
        <v>1</v>
      </c>
      <c r="B8" s="190" t="s">
        <v>61</v>
      </c>
      <c r="C8" s="197">
        <v>0</v>
      </c>
      <c r="D8" s="197">
        <v>0</v>
      </c>
      <c r="E8" s="197">
        <v>0</v>
      </c>
      <c r="F8" s="197">
        <v>0</v>
      </c>
      <c r="G8" s="197">
        <v>0</v>
      </c>
      <c r="H8" s="197">
        <v>0</v>
      </c>
      <c r="I8" s="192">
        <v>0</v>
      </c>
    </row>
    <row r="9" spans="1:11" ht="12.75" customHeight="1" x14ac:dyDescent="0.2">
      <c r="A9" s="202">
        <v>2</v>
      </c>
      <c r="B9" s="190" t="s">
        <v>62</v>
      </c>
      <c r="C9" s="197">
        <v>15961</v>
      </c>
      <c r="D9" s="197">
        <v>8</v>
      </c>
      <c r="E9" s="197">
        <v>0</v>
      </c>
      <c r="F9" s="197">
        <v>0</v>
      </c>
      <c r="G9" s="197">
        <v>131</v>
      </c>
      <c r="H9" s="197">
        <v>0</v>
      </c>
      <c r="I9" s="192">
        <v>16100</v>
      </c>
    </row>
    <row r="10" spans="1:11" ht="12.75" customHeight="1" x14ac:dyDescent="0.2">
      <c r="A10" s="202">
        <v>3</v>
      </c>
      <c r="B10" s="190" t="s">
        <v>63</v>
      </c>
      <c r="C10" s="197">
        <v>66697</v>
      </c>
      <c r="D10" s="197">
        <v>0</v>
      </c>
      <c r="E10" s="197">
        <v>0</v>
      </c>
      <c r="F10" s="197">
        <v>0</v>
      </c>
      <c r="G10" s="197">
        <v>0</v>
      </c>
      <c r="H10" s="197">
        <v>0</v>
      </c>
      <c r="I10" s="192">
        <v>66697</v>
      </c>
    </row>
    <row r="11" spans="1:11" ht="12.75" customHeight="1" x14ac:dyDescent="0.2">
      <c r="A11" s="202">
        <v>4</v>
      </c>
      <c r="B11" s="190" t="s">
        <v>64</v>
      </c>
      <c r="C11" s="197">
        <v>0</v>
      </c>
      <c r="D11" s="197">
        <v>0</v>
      </c>
      <c r="E11" s="197">
        <v>0</v>
      </c>
      <c r="F11" s="197">
        <v>0</v>
      </c>
      <c r="G11" s="197">
        <v>0</v>
      </c>
      <c r="H11" s="197">
        <v>0</v>
      </c>
      <c r="I11" s="192">
        <v>0</v>
      </c>
    </row>
    <row r="12" spans="1:11" ht="12.75" customHeight="1" x14ac:dyDescent="0.2">
      <c r="A12" s="202">
        <v>5</v>
      </c>
      <c r="B12" s="190" t="s">
        <v>65</v>
      </c>
      <c r="C12" s="197">
        <v>113239</v>
      </c>
      <c r="D12" s="197">
        <v>2576</v>
      </c>
      <c r="E12" s="197">
        <v>0</v>
      </c>
      <c r="F12" s="197">
        <v>0</v>
      </c>
      <c r="G12" s="197">
        <v>4211</v>
      </c>
      <c r="H12" s="197">
        <v>0</v>
      </c>
      <c r="I12" s="192">
        <v>120026</v>
      </c>
    </row>
    <row r="13" spans="1:11" ht="12.75" customHeight="1" x14ac:dyDescent="0.2">
      <c r="A13" s="202">
        <v>6</v>
      </c>
      <c r="B13" s="190" t="s">
        <v>66</v>
      </c>
      <c r="C13" s="197">
        <v>593130</v>
      </c>
      <c r="D13" s="197">
        <v>197579</v>
      </c>
      <c r="E13" s="197">
        <v>0</v>
      </c>
      <c r="F13" s="197">
        <v>0</v>
      </c>
      <c r="G13" s="197">
        <v>59745</v>
      </c>
      <c r="H13" s="197">
        <v>25641</v>
      </c>
      <c r="I13" s="192">
        <v>876095</v>
      </c>
    </row>
    <row r="14" spans="1:11" ht="12.75" customHeight="1" x14ac:dyDescent="0.2">
      <c r="A14" s="202">
        <v>7</v>
      </c>
      <c r="B14" s="190" t="s">
        <v>67</v>
      </c>
      <c r="C14" s="197">
        <v>433076</v>
      </c>
      <c r="D14" s="197">
        <v>125387</v>
      </c>
      <c r="E14" s="197">
        <v>0</v>
      </c>
      <c r="F14" s="197">
        <v>0</v>
      </c>
      <c r="G14" s="197">
        <v>59114</v>
      </c>
      <c r="H14" s="197">
        <v>0</v>
      </c>
      <c r="I14" s="192">
        <v>617577</v>
      </c>
    </row>
    <row r="15" spans="1:11" ht="12.75" customHeight="1" x14ac:dyDescent="0.2">
      <c r="A15" s="202">
        <v>8</v>
      </c>
      <c r="B15" s="190" t="s">
        <v>68</v>
      </c>
      <c r="C15" s="197">
        <v>0</v>
      </c>
      <c r="D15" s="197">
        <v>0</v>
      </c>
      <c r="E15" s="197">
        <v>0</v>
      </c>
      <c r="F15" s="197">
        <v>0</v>
      </c>
      <c r="G15" s="197">
        <v>0</v>
      </c>
      <c r="H15" s="197">
        <v>0</v>
      </c>
      <c r="I15" s="192">
        <v>0</v>
      </c>
    </row>
    <row r="16" spans="1:11" ht="12.75" customHeight="1" x14ac:dyDescent="0.2">
      <c r="A16" s="202">
        <v>9</v>
      </c>
      <c r="B16" s="190" t="s">
        <v>69</v>
      </c>
      <c r="C16" s="197">
        <v>0</v>
      </c>
      <c r="D16" s="197">
        <v>0</v>
      </c>
      <c r="E16" s="197">
        <v>0</v>
      </c>
      <c r="F16" s="197">
        <v>0</v>
      </c>
      <c r="G16" s="197">
        <v>0</v>
      </c>
      <c r="H16" s="197">
        <v>0</v>
      </c>
      <c r="I16" s="192">
        <v>0</v>
      </c>
    </row>
    <row r="17" spans="1:9" ht="12.75" customHeight="1" x14ac:dyDescent="0.2">
      <c r="A17" s="202">
        <v>10</v>
      </c>
      <c r="B17" s="190" t="s">
        <v>70</v>
      </c>
      <c r="C17" s="197">
        <v>190688</v>
      </c>
      <c r="D17" s="197">
        <v>0</v>
      </c>
      <c r="E17" s="197">
        <v>0</v>
      </c>
      <c r="F17" s="197">
        <v>0</v>
      </c>
      <c r="G17" s="197">
        <v>48</v>
      </c>
      <c r="H17" s="197">
        <v>0</v>
      </c>
      <c r="I17" s="192">
        <v>190736</v>
      </c>
    </row>
    <row r="18" spans="1:9" ht="12.75" customHeight="1" x14ac:dyDescent="0.2">
      <c r="A18" s="202">
        <v>11</v>
      </c>
      <c r="B18" s="190" t="s">
        <v>71</v>
      </c>
      <c r="C18" s="197">
        <v>88344</v>
      </c>
      <c r="D18" s="197">
        <v>159</v>
      </c>
      <c r="E18" s="197">
        <v>0</v>
      </c>
      <c r="F18" s="197">
        <v>0</v>
      </c>
      <c r="G18" s="197">
        <v>251</v>
      </c>
      <c r="H18" s="197">
        <v>0</v>
      </c>
      <c r="I18" s="192">
        <v>88754</v>
      </c>
    </row>
    <row r="19" spans="1:9" ht="12.75" customHeight="1" x14ac:dyDescent="0.2">
      <c r="A19" s="202">
        <v>12</v>
      </c>
      <c r="B19" s="190" t="s">
        <v>72</v>
      </c>
      <c r="C19" s="197">
        <v>224977</v>
      </c>
      <c r="D19" s="197">
        <v>16144</v>
      </c>
      <c r="E19" s="197">
        <v>0</v>
      </c>
      <c r="F19" s="197">
        <v>0</v>
      </c>
      <c r="G19" s="197">
        <v>7897</v>
      </c>
      <c r="H19" s="197">
        <v>0</v>
      </c>
      <c r="I19" s="192">
        <v>249018</v>
      </c>
    </row>
    <row r="20" spans="1:9" ht="12.75" customHeight="1" x14ac:dyDescent="0.2">
      <c r="A20" s="202">
        <v>13</v>
      </c>
      <c r="B20" s="190" t="s">
        <v>73</v>
      </c>
      <c r="C20" s="197">
        <v>96</v>
      </c>
      <c r="D20" s="197">
        <v>0</v>
      </c>
      <c r="E20" s="197">
        <v>0</v>
      </c>
      <c r="F20" s="197">
        <v>0</v>
      </c>
      <c r="G20" s="197">
        <v>0</v>
      </c>
      <c r="H20" s="197">
        <v>0</v>
      </c>
      <c r="I20" s="192">
        <v>96</v>
      </c>
    </row>
    <row r="21" spans="1:9" ht="12.75" customHeight="1" x14ac:dyDescent="0.2">
      <c r="A21" s="202">
        <v>14</v>
      </c>
      <c r="B21" s="190" t="s">
        <v>74</v>
      </c>
      <c r="C21" s="197">
        <v>0</v>
      </c>
      <c r="D21" s="197">
        <v>0</v>
      </c>
      <c r="E21" s="197">
        <v>0</v>
      </c>
      <c r="F21" s="197">
        <v>0</v>
      </c>
      <c r="G21" s="197">
        <v>0</v>
      </c>
      <c r="H21" s="197">
        <v>0</v>
      </c>
      <c r="I21" s="192">
        <v>0</v>
      </c>
    </row>
    <row r="22" spans="1:9" ht="12.75" customHeight="1" x14ac:dyDescent="0.2">
      <c r="A22" s="202">
        <v>15</v>
      </c>
      <c r="B22" s="190" t="s">
        <v>75</v>
      </c>
      <c r="C22" s="197">
        <v>0</v>
      </c>
      <c r="D22" s="197">
        <v>16459</v>
      </c>
      <c r="E22" s="197">
        <v>0</v>
      </c>
      <c r="F22" s="197">
        <v>0</v>
      </c>
      <c r="G22" s="197">
        <v>0</v>
      </c>
      <c r="H22" s="197">
        <v>0</v>
      </c>
      <c r="I22" s="192">
        <v>16459</v>
      </c>
    </row>
    <row r="23" spans="1:9" ht="12.75" customHeight="1" x14ac:dyDescent="0.2">
      <c r="A23" s="202">
        <v>16</v>
      </c>
      <c r="B23" s="190" t="s">
        <v>76</v>
      </c>
      <c r="C23" s="197">
        <v>89616</v>
      </c>
      <c r="D23" s="197">
        <v>0</v>
      </c>
      <c r="E23" s="197">
        <v>0</v>
      </c>
      <c r="F23" s="197">
        <v>0</v>
      </c>
      <c r="G23" s="197">
        <v>0</v>
      </c>
      <c r="H23" s="197">
        <v>0</v>
      </c>
      <c r="I23" s="192">
        <v>89616</v>
      </c>
    </row>
    <row r="24" spans="1:9" ht="12.75" customHeight="1" x14ac:dyDescent="0.2">
      <c r="A24" s="202">
        <v>17</v>
      </c>
      <c r="B24" s="190" t="s">
        <v>77</v>
      </c>
      <c r="C24" s="197">
        <v>0</v>
      </c>
      <c r="D24" s="197">
        <v>0</v>
      </c>
      <c r="E24" s="197">
        <v>0</v>
      </c>
      <c r="F24" s="197">
        <v>0</v>
      </c>
      <c r="G24" s="197">
        <v>0</v>
      </c>
      <c r="H24" s="197">
        <v>0</v>
      </c>
      <c r="I24" s="192">
        <v>0</v>
      </c>
    </row>
    <row r="25" spans="1:9" ht="12.75" customHeight="1" x14ac:dyDescent="0.2">
      <c r="A25" s="202">
        <v>18</v>
      </c>
      <c r="B25" s="190" t="s">
        <v>78</v>
      </c>
      <c r="C25" s="197">
        <v>465</v>
      </c>
      <c r="D25" s="197">
        <v>0</v>
      </c>
      <c r="E25" s="197">
        <v>0</v>
      </c>
      <c r="F25" s="197">
        <v>0</v>
      </c>
      <c r="G25" s="197">
        <v>0</v>
      </c>
      <c r="H25" s="197">
        <v>0</v>
      </c>
      <c r="I25" s="192">
        <v>465</v>
      </c>
    </row>
    <row r="26" spans="1:9" ht="12.75" customHeight="1" x14ac:dyDescent="0.2">
      <c r="A26" s="202">
        <v>19</v>
      </c>
      <c r="B26" s="190" t="s">
        <v>79</v>
      </c>
      <c r="C26" s="197">
        <v>59523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2">
        <v>59523</v>
      </c>
    </row>
    <row r="27" spans="1:9" ht="12.75" customHeight="1" x14ac:dyDescent="0.2">
      <c r="A27" s="202">
        <v>20</v>
      </c>
      <c r="B27" s="190" t="s">
        <v>80</v>
      </c>
      <c r="C27" s="197">
        <v>52</v>
      </c>
      <c r="D27" s="197">
        <v>0</v>
      </c>
      <c r="E27" s="197">
        <v>0</v>
      </c>
      <c r="F27" s="197">
        <v>0</v>
      </c>
      <c r="G27" s="197">
        <v>0</v>
      </c>
      <c r="H27" s="197">
        <v>0</v>
      </c>
      <c r="I27" s="192">
        <v>52</v>
      </c>
    </row>
    <row r="28" spans="1:9" ht="12.75" customHeight="1" x14ac:dyDescent="0.2">
      <c r="A28" s="202">
        <v>21</v>
      </c>
      <c r="B28" s="190" t="s">
        <v>81</v>
      </c>
      <c r="C28" s="197">
        <v>63347</v>
      </c>
      <c r="D28" s="197">
        <v>0</v>
      </c>
      <c r="E28" s="197">
        <v>0</v>
      </c>
      <c r="F28" s="197">
        <v>0</v>
      </c>
      <c r="G28" s="197">
        <v>0</v>
      </c>
      <c r="H28" s="197">
        <v>0</v>
      </c>
      <c r="I28" s="192">
        <v>63347</v>
      </c>
    </row>
    <row r="29" spans="1:9" ht="12.75" customHeight="1" x14ac:dyDescent="0.2">
      <c r="A29" s="202">
        <v>22</v>
      </c>
      <c r="B29" s="190" t="s">
        <v>82</v>
      </c>
      <c r="C29" s="197">
        <v>0</v>
      </c>
      <c r="D29" s="197">
        <v>0</v>
      </c>
      <c r="E29" s="197">
        <v>0</v>
      </c>
      <c r="F29" s="197">
        <v>0</v>
      </c>
      <c r="G29" s="197">
        <v>0</v>
      </c>
      <c r="H29" s="197">
        <v>0</v>
      </c>
      <c r="I29" s="192">
        <v>0</v>
      </c>
    </row>
    <row r="30" spans="1:9" ht="12.75" customHeight="1" x14ac:dyDescent="0.2">
      <c r="A30" s="202">
        <v>23</v>
      </c>
      <c r="B30" s="190" t="s">
        <v>83</v>
      </c>
      <c r="C30" s="197">
        <v>627</v>
      </c>
      <c r="D30" s="197">
        <v>0</v>
      </c>
      <c r="E30" s="197">
        <v>0</v>
      </c>
      <c r="F30" s="197">
        <v>0</v>
      </c>
      <c r="G30" s="197">
        <v>0</v>
      </c>
      <c r="H30" s="197">
        <v>0</v>
      </c>
      <c r="I30" s="192">
        <v>627</v>
      </c>
    </row>
    <row r="31" spans="1:9" ht="12.75" customHeight="1" x14ac:dyDescent="0.2">
      <c r="A31" s="202">
        <v>24</v>
      </c>
      <c r="B31" s="190" t="s">
        <v>804</v>
      </c>
      <c r="C31" s="197">
        <v>200345</v>
      </c>
      <c r="D31" s="197">
        <v>59</v>
      </c>
      <c r="E31" s="197">
        <v>0</v>
      </c>
      <c r="F31" s="197">
        <v>0</v>
      </c>
      <c r="G31" s="197">
        <v>0</v>
      </c>
      <c r="H31" s="197">
        <v>0</v>
      </c>
      <c r="I31" s="192">
        <v>200404</v>
      </c>
    </row>
    <row r="32" spans="1:9" ht="12.75" customHeight="1" x14ac:dyDescent="0.2">
      <c r="A32" s="202">
        <v>25</v>
      </c>
      <c r="B32" s="190" t="s">
        <v>84</v>
      </c>
      <c r="C32" s="197">
        <v>1079900</v>
      </c>
      <c r="D32" s="197">
        <v>417866</v>
      </c>
      <c r="E32" s="197">
        <v>255329</v>
      </c>
      <c r="F32" s="197">
        <v>31017</v>
      </c>
      <c r="G32" s="197">
        <v>490528</v>
      </c>
      <c r="H32" s="197">
        <v>45430</v>
      </c>
      <c r="I32" s="192">
        <v>2320070</v>
      </c>
    </row>
    <row r="33" spans="1:9" ht="12.75" customHeight="1" x14ac:dyDescent="0.2">
      <c r="A33" s="202">
        <v>26</v>
      </c>
      <c r="B33" s="190" t="s">
        <v>85</v>
      </c>
      <c r="C33" s="197">
        <v>448674</v>
      </c>
      <c r="D33" s="197">
        <v>58107</v>
      </c>
      <c r="E33" s="197">
        <v>0</v>
      </c>
      <c r="F33" s="197">
        <v>0</v>
      </c>
      <c r="G33" s="197">
        <v>24051</v>
      </c>
      <c r="H33" s="197">
        <v>0</v>
      </c>
      <c r="I33" s="192">
        <v>530832</v>
      </c>
    </row>
    <row r="34" spans="1:9" ht="12.75" customHeight="1" x14ac:dyDescent="0.2">
      <c r="A34" s="202">
        <v>27</v>
      </c>
      <c r="B34" s="190" t="s">
        <v>86</v>
      </c>
      <c r="C34" s="197">
        <v>113338</v>
      </c>
      <c r="D34" s="197">
        <v>0</v>
      </c>
      <c r="E34" s="197">
        <v>0</v>
      </c>
      <c r="F34" s="197">
        <v>0</v>
      </c>
      <c r="G34" s="197">
        <v>0</v>
      </c>
      <c r="H34" s="197">
        <v>0</v>
      </c>
      <c r="I34" s="192">
        <v>113338</v>
      </c>
    </row>
    <row r="35" spans="1:9" ht="12.75" customHeight="1" x14ac:dyDescent="0.2">
      <c r="A35" s="202">
        <v>28</v>
      </c>
      <c r="B35" s="190" t="s">
        <v>87</v>
      </c>
      <c r="C35" s="197">
        <v>172520</v>
      </c>
      <c r="D35" s="197">
        <v>10553</v>
      </c>
      <c r="E35" s="197">
        <v>0</v>
      </c>
      <c r="F35" s="197">
        <v>0</v>
      </c>
      <c r="G35" s="197">
        <v>155</v>
      </c>
      <c r="H35" s="197">
        <v>0</v>
      </c>
      <c r="I35" s="192">
        <v>183228</v>
      </c>
    </row>
    <row r="36" spans="1:9" ht="12.75" customHeight="1" x14ac:dyDescent="0.2">
      <c r="A36" s="202">
        <v>29</v>
      </c>
      <c r="B36" s="190" t="s">
        <v>88</v>
      </c>
      <c r="C36" s="197">
        <v>0</v>
      </c>
      <c r="D36" s="197">
        <v>0</v>
      </c>
      <c r="E36" s="197">
        <v>0</v>
      </c>
      <c r="F36" s="197">
        <v>0</v>
      </c>
      <c r="G36" s="197">
        <v>0</v>
      </c>
      <c r="H36" s="197">
        <v>0</v>
      </c>
      <c r="I36" s="192">
        <v>0</v>
      </c>
    </row>
    <row r="37" spans="1:9" ht="12.75" customHeight="1" x14ac:dyDescent="0.2">
      <c r="A37" s="202">
        <v>30</v>
      </c>
      <c r="B37" s="190" t="s">
        <v>89</v>
      </c>
      <c r="C37" s="197">
        <v>18897</v>
      </c>
      <c r="D37" s="197">
        <v>0</v>
      </c>
      <c r="E37" s="197">
        <v>0</v>
      </c>
      <c r="F37" s="197">
        <v>0</v>
      </c>
      <c r="G37" s="197">
        <v>0</v>
      </c>
      <c r="H37" s="197">
        <v>0</v>
      </c>
      <c r="I37" s="192">
        <v>18897</v>
      </c>
    </row>
    <row r="38" spans="1:9" ht="12.75" customHeight="1" x14ac:dyDescent="0.2">
      <c r="A38" s="202">
        <v>31</v>
      </c>
      <c r="B38" s="190" t="s">
        <v>90</v>
      </c>
      <c r="C38" s="197">
        <v>32467</v>
      </c>
      <c r="D38" s="197">
        <v>0</v>
      </c>
      <c r="E38" s="197">
        <v>0</v>
      </c>
      <c r="F38" s="197">
        <v>0</v>
      </c>
      <c r="G38" s="197">
        <v>0</v>
      </c>
      <c r="H38" s="197">
        <v>0</v>
      </c>
      <c r="I38" s="192">
        <v>32467</v>
      </c>
    </row>
    <row r="39" spans="1:9" ht="12.75" customHeight="1" x14ac:dyDescent="0.2">
      <c r="A39" s="202">
        <v>32</v>
      </c>
      <c r="B39" s="190" t="s">
        <v>91</v>
      </c>
      <c r="C39" s="197">
        <v>32094</v>
      </c>
      <c r="D39" s="197">
        <v>470</v>
      </c>
      <c r="E39" s="197">
        <v>0</v>
      </c>
      <c r="F39" s="197">
        <v>0</v>
      </c>
      <c r="G39" s="197">
        <v>0</v>
      </c>
      <c r="H39" s="197">
        <v>0</v>
      </c>
      <c r="I39" s="192">
        <v>32564</v>
      </c>
    </row>
    <row r="40" spans="1:9" ht="12.75" customHeight="1" x14ac:dyDescent="0.2">
      <c r="A40" s="202">
        <v>33</v>
      </c>
      <c r="B40" s="190" t="s">
        <v>92</v>
      </c>
      <c r="C40" s="197">
        <v>272574</v>
      </c>
      <c r="D40" s="197">
        <v>35061</v>
      </c>
      <c r="E40" s="197">
        <v>0</v>
      </c>
      <c r="F40" s="197">
        <v>0</v>
      </c>
      <c r="G40" s="197">
        <v>520</v>
      </c>
      <c r="H40" s="197">
        <v>0</v>
      </c>
      <c r="I40" s="192">
        <v>308155</v>
      </c>
    </row>
    <row r="41" spans="1:9" ht="12.75" customHeight="1" x14ac:dyDescent="0.2">
      <c r="A41" s="202">
        <v>34</v>
      </c>
      <c r="B41" s="190" t="s">
        <v>93</v>
      </c>
      <c r="C41" s="197">
        <v>0</v>
      </c>
      <c r="D41" s="197">
        <v>0</v>
      </c>
      <c r="E41" s="197">
        <v>0</v>
      </c>
      <c r="F41" s="197">
        <v>0</v>
      </c>
      <c r="G41" s="197">
        <v>0</v>
      </c>
      <c r="H41" s="197">
        <v>0</v>
      </c>
      <c r="I41" s="192">
        <v>0</v>
      </c>
    </row>
    <row r="42" spans="1:9" ht="12.75" customHeight="1" x14ac:dyDescent="0.2">
      <c r="A42" s="202">
        <v>35</v>
      </c>
      <c r="B42" s="190" t="s">
        <v>94</v>
      </c>
      <c r="C42" s="197">
        <v>5575</v>
      </c>
      <c r="D42" s="197">
        <v>0</v>
      </c>
      <c r="E42" s="197">
        <v>0</v>
      </c>
      <c r="F42" s="197">
        <v>0</v>
      </c>
      <c r="G42" s="197">
        <v>0</v>
      </c>
      <c r="H42" s="197">
        <v>0</v>
      </c>
      <c r="I42" s="192">
        <v>5575</v>
      </c>
    </row>
    <row r="43" spans="1:9" ht="12.75" customHeight="1" x14ac:dyDescent="0.2">
      <c r="A43" s="202">
        <v>36</v>
      </c>
      <c r="B43" s="190" t="s">
        <v>95</v>
      </c>
      <c r="C43" s="197">
        <v>255715</v>
      </c>
      <c r="D43" s="197">
        <v>26058</v>
      </c>
      <c r="E43" s="197">
        <v>0</v>
      </c>
      <c r="F43" s="197">
        <v>0</v>
      </c>
      <c r="G43" s="197">
        <v>1705</v>
      </c>
      <c r="H43" s="197">
        <v>0</v>
      </c>
      <c r="I43" s="192">
        <v>283478</v>
      </c>
    </row>
    <row r="44" spans="1:9" ht="12.75" customHeight="1" x14ac:dyDescent="0.2">
      <c r="A44" s="202">
        <v>37</v>
      </c>
      <c r="B44" s="190" t="s">
        <v>96</v>
      </c>
      <c r="C44" s="197">
        <v>1124168</v>
      </c>
      <c r="D44" s="197">
        <v>301692</v>
      </c>
      <c r="E44" s="197">
        <v>568939</v>
      </c>
      <c r="F44" s="197">
        <v>4916</v>
      </c>
      <c r="G44" s="197">
        <v>393625</v>
      </c>
      <c r="H44" s="197">
        <v>51566</v>
      </c>
      <c r="I44" s="192">
        <v>2444906</v>
      </c>
    </row>
    <row r="45" spans="1:9" ht="12.75" customHeight="1" x14ac:dyDescent="0.2">
      <c r="A45" s="202">
        <v>38</v>
      </c>
      <c r="B45" s="190" t="s">
        <v>97</v>
      </c>
      <c r="C45" s="197">
        <v>0</v>
      </c>
      <c r="D45" s="197">
        <v>0</v>
      </c>
      <c r="E45" s="197">
        <v>0</v>
      </c>
      <c r="F45" s="197">
        <v>0</v>
      </c>
      <c r="G45" s="197">
        <v>0</v>
      </c>
      <c r="H45" s="197">
        <v>0</v>
      </c>
      <c r="I45" s="192">
        <v>0</v>
      </c>
    </row>
    <row r="46" spans="1:9" ht="12.75" customHeight="1" x14ac:dyDescent="0.2">
      <c r="A46" s="202">
        <v>39</v>
      </c>
      <c r="B46" s="190" t="s">
        <v>98</v>
      </c>
      <c r="C46" s="197">
        <v>0</v>
      </c>
      <c r="D46" s="197">
        <v>0</v>
      </c>
      <c r="E46" s="197">
        <v>0</v>
      </c>
      <c r="F46" s="197">
        <v>0</v>
      </c>
      <c r="G46" s="197">
        <v>0</v>
      </c>
      <c r="H46" s="197">
        <v>0</v>
      </c>
      <c r="I46" s="192">
        <v>0</v>
      </c>
    </row>
    <row r="47" spans="1:9" ht="12.75" customHeight="1" x14ac:dyDescent="0.2">
      <c r="A47" s="202">
        <v>40</v>
      </c>
      <c r="B47" s="190" t="s">
        <v>99</v>
      </c>
      <c r="C47" s="197">
        <v>113302</v>
      </c>
      <c r="D47" s="197">
        <v>27737</v>
      </c>
      <c r="E47" s="197">
        <v>0</v>
      </c>
      <c r="F47" s="197">
        <v>0</v>
      </c>
      <c r="G47" s="197">
        <v>3864</v>
      </c>
      <c r="H47" s="197">
        <v>17</v>
      </c>
      <c r="I47" s="192">
        <v>144920</v>
      </c>
    </row>
    <row r="48" spans="1:9" ht="12.75" customHeight="1" x14ac:dyDescent="0.2">
      <c r="A48" s="202">
        <v>41</v>
      </c>
      <c r="B48" s="190" t="s">
        <v>100</v>
      </c>
      <c r="C48" s="197">
        <v>612</v>
      </c>
      <c r="D48" s="197">
        <v>0</v>
      </c>
      <c r="E48" s="197">
        <v>0</v>
      </c>
      <c r="F48" s="197">
        <v>0</v>
      </c>
      <c r="G48" s="197">
        <v>0</v>
      </c>
      <c r="H48" s="197">
        <v>0</v>
      </c>
      <c r="I48" s="192">
        <v>612</v>
      </c>
    </row>
    <row r="49" spans="1:12" ht="12.75" customHeight="1" x14ac:dyDescent="0.2">
      <c r="A49" s="202">
        <v>42</v>
      </c>
      <c r="B49" s="190" t="s">
        <v>101</v>
      </c>
      <c r="C49" s="197">
        <v>182536</v>
      </c>
      <c r="D49" s="197">
        <v>22694</v>
      </c>
      <c r="E49" s="197">
        <v>0</v>
      </c>
      <c r="F49" s="197">
        <v>0</v>
      </c>
      <c r="G49" s="197">
        <v>12946</v>
      </c>
      <c r="H49" s="197">
        <v>0</v>
      </c>
      <c r="I49" s="192">
        <v>218176</v>
      </c>
    </row>
    <row r="50" spans="1:12" ht="12.75" customHeight="1" x14ac:dyDescent="0.2">
      <c r="A50" s="202">
        <v>43</v>
      </c>
      <c r="B50" s="190" t="s">
        <v>102</v>
      </c>
      <c r="C50" s="197">
        <v>14859</v>
      </c>
      <c r="D50" s="197">
        <v>3405</v>
      </c>
      <c r="E50" s="197">
        <v>0</v>
      </c>
      <c r="F50" s="197">
        <v>0</v>
      </c>
      <c r="G50" s="197">
        <v>631</v>
      </c>
      <c r="H50" s="197">
        <v>0</v>
      </c>
      <c r="I50" s="192">
        <v>18895</v>
      </c>
    </row>
    <row r="51" spans="1:12" ht="12.75" customHeight="1" x14ac:dyDescent="0.2">
      <c r="A51" s="202">
        <v>44</v>
      </c>
      <c r="B51" s="190" t="s">
        <v>103</v>
      </c>
      <c r="C51" s="197">
        <v>361919</v>
      </c>
      <c r="D51" s="197">
        <v>35535</v>
      </c>
      <c r="E51" s="197">
        <v>44363</v>
      </c>
      <c r="F51" s="197">
        <v>0</v>
      </c>
      <c r="G51" s="197">
        <v>25403</v>
      </c>
      <c r="H51" s="197">
        <v>0</v>
      </c>
      <c r="I51" s="192">
        <v>467220</v>
      </c>
    </row>
    <row r="52" spans="1:12" ht="12.75" customHeight="1" x14ac:dyDescent="0.2">
      <c r="A52" s="202">
        <v>45</v>
      </c>
      <c r="B52" s="190" t="s">
        <v>104</v>
      </c>
      <c r="C52" s="197">
        <v>207653</v>
      </c>
      <c r="D52" s="197">
        <v>9142</v>
      </c>
      <c r="E52" s="197">
        <v>0</v>
      </c>
      <c r="F52" s="197">
        <v>138</v>
      </c>
      <c r="G52" s="197">
        <v>2975</v>
      </c>
      <c r="H52" s="197">
        <v>4226</v>
      </c>
      <c r="I52" s="192">
        <v>224134</v>
      </c>
    </row>
    <row r="53" spans="1:12" ht="12.75" customHeight="1" x14ac:dyDescent="0.2">
      <c r="B53" s="216" t="s">
        <v>13</v>
      </c>
      <c r="C53" s="221">
        <v>6576986</v>
      </c>
      <c r="D53" s="221">
        <v>1306691</v>
      </c>
      <c r="E53" s="221">
        <v>868631</v>
      </c>
      <c r="F53" s="221">
        <v>36071</v>
      </c>
      <c r="G53" s="221">
        <v>1087800</v>
      </c>
      <c r="H53" s="221">
        <v>126880</v>
      </c>
      <c r="I53" s="221">
        <v>10003059</v>
      </c>
    </row>
    <row r="54" spans="1:12" ht="6" customHeight="1" x14ac:dyDescent="0.2"/>
    <row r="55" spans="1:12" s="262" customFormat="1" ht="25.5" customHeight="1" x14ac:dyDescent="0.2">
      <c r="A55" s="261"/>
      <c r="B55" s="319" t="s">
        <v>1463</v>
      </c>
      <c r="C55" s="319"/>
      <c r="D55" s="319"/>
      <c r="E55" s="319"/>
      <c r="F55" s="319"/>
      <c r="G55" s="319"/>
      <c r="H55" s="319"/>
      <c r="I55" s="319"/>
      <c r="J55" s="218"/>
      <c r="K55" s="218"/>
      <c r="L55" s="261"/>
    </row>
    <row r="56" spans="1:12" ht="12.75" customHeight="1" x14ac:dyDescent="0.2"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</row>
    <row r="57" spans="1:12" ht="12.75" customHeight="1" x14ac:dyDescent="0.2">
      <c r="B57" s="218"/>
      <c r="C57" s="218"/>
      <c r="D57" s="218"/>
      <c r="E57" s="218"/>
      <c r="F57" s="218"/>
      <c r="G57" s="218"/>
      <c r="H57" s="218"/>
      <c r="I57" s="218"/>
    </row>
  </sheetData>
  <mergeCells count="5">
    <mergeCell ref="B2:I2"/>
    <mergeCell ref="B3:I3"/>
    <mergeCell ref="B4:I4"/>
    <mergeCell ref="B5:I5"/>
    <mergeCell ref="B55:I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tabSelected="1" workbookViewId="0">
      <pane ySplit="7" topLeftCell="A8" activePane="bottomLeft" state="frozen"/>
      <selection activeCell="H38" sqref="H38"/>
      <selection pane="bottomLeft" activeCell="R29" sqref="R27:R29"/>
    </sheetView>
  </sheetViews>
  <sheetFormatPr defaultColWidth="9" defaultRowHeight="12.75" customHeight="1" x14ac:dyDescent="0.2"/>
  <cols>
    <col min="1" max="1" width="3.125" style="196" customWidth="1"/>
    <col min="2" max="2" width="24.625" style="183" customWidth="1"/>
    <col min="3" max="4" width="10.625" style="183" customWidth="1"/>
    <col min="5" max="5" width="11.125" style="183" customWidth="1"/>
    <col min="6" max="9" width="10.625" style="183" customWidth="1"/>
    <col min="10" max="10" width="0.875" style="183" customWidth="1"/>
    <col min="11" max="16384" width="9" style="183"/>
  </cols>
  <sheetData>
    <row r="1" spans="1:9" ht="15" customHeight="1" x14ac:dyDescent="0.2">
      <c r="B1" s="206"/>
      <c r="C1" s="194"/>
      <c r="D1" s="194"/>
      <c r="E1" s="194"/>
      <c r="F1" s="194"/>
      <c r="G1" s="194"/>
      <c r="I1" s="195" t="s">
        <v>1810</v>
      </c>
    </row>
    <row r="2" spans="1:9" s="196" customFormat="1" ht="15" customHeight="1" x14ac:dyDescent="0.2">
      <c r="B2" s="320" t="s">
        <v>105</v>
      </c>
      <c r="C2" s="320"/>
      <c r="D2" s="320"/>
      <c r="E2" s="320"/>
      <c r="F2" s="320"/>
      <c r="G2" s="320"/>
      <c r="H2" s="320"/>
      <c r="I2" s="320"/>
    </row>
    <row r="3" spans="1:9" s="196" customFormat="1" ht="15" customHeight="1" x14ac:dyDescent="0.2">
      <c r="B3" s="320" t="s">
        <v>1808</v>
      </c>
      <c r="C3" s="320"/>
      <c r="D3" s="320"/>
      <c r="E3" s="320"/>
      <c r="F3" s="320"/>
      <c r="G3" s="320"/>
      <c r="H3" s="320"/>
      <c r="I3" s="320"/>
    </row>
    <row r="4" spans="1:9" s="196" customFormat="1" ht="15" customHeight="1" x14ac:dyDescent="0.2">
      <c r="B4" s="320" t="s">
        <v>801</v>
      </c>
      <c r="C4" s="320"/>
      <c r="D4" s="320"/>
      <c r="E4" s="320"/>
      <c r="F4" s="320"/>
      <c r="G4" s="320"/>
      <c r="H4" s="320"/>
      <c r="I4" s="320"/>
    </row>
    <row r="5" spans="1:9" s="196" customFormat="1" ht="15" customHeight="1" x14ac:dyDescent="0.2">
      <c r="B5" s="320" t="s">
        <v>1471</v>
      </c>
      <c r="C5" s="320"/>
      <c r="D5" s="320"/>
      <c r="E5" s="320"/>
      <c r="F5" s="320"/>
      <c r="G5" s="320"/>
      <c r="H5" s="320"/>
      <c r="I5" s="320"/>
    </row>
    <row r="6" spans="1:9" s="196" customFormat="1" ht="15.75" customHeight="1" x14ac:dyDescent="0.2">
      <c r="B6" s="193"/>
      <c r="C6" s="193"/>
      <c r="D6" s="193"/>
      <c r="E6" s="193"/>
      <c r="F6" s="193"/>
      <c r="G6" s="193"/>
      <c r="H6" s="193"/>
    </row>
    <row r="7" spans="1:9" ht="38.25" x14ac:dyDescent="0.2">
      <c r="B7" s="215" t="s">
        <v>4</v>
      </c>
      <c r="C7" s="222" t="s">
        <v>805</v>
      </c>
      <c r="D7" s="222" t="s">
        <v>798</v>
      </c>
      <c r="E7" s="222" t="s">
        <v>799</v>
      </c>
      <c r="F7" s="222" t="s">
        <v>802</v>
      </c>
      <c r="G7" s="222" t="s">
        <v>800</v>
      </c>
      <c r="H7" s="222" t="s">
        <v>803</v>
      </c>
      <c r="I7" s="345" t="s">
        <v>806</v>
      </c>
    </row>
    <row r="8" spans="1:9" ht="12.75" customHeight="1" x14ac:dyDescent="0.2">
      <c r="A8" s="341">
        <v>1</v>
      </c>
      <c r="B8" s="190" t="s">
        <v>61</v>
      </c>
      <c r="C8" s="347">
        <v>0</v>
      </c>
      <c r="D8" s="347">
        <v>0</v>
      </c>
      <c r="E8" s="347">
        <v>0</v>
      </c>
      <c r="F8" s="347">
        <v>0</v>
      </c>
      <c r="G8" s="347">
        <v>0</v>
      </c>
      <c r="H8" s="347">
        <v>0</v>
      </c>
      <c r="I8" s="346">
        <v>0</v>
      </c>
    </row>
    <row r="9" spans="1:9" ht="12.75" customHeight="1" x14ac:dyDescent="0.2">
      <c r="A9" s="341">
        <v>2</v>
      </c>
      <c r="B9" s="190" t="s">
        <v>62</v>
      </c>
      <c r="C9" s="347">
        <v>0</v>
      </c>
      <c r="D9" s="347">
        <v>0</v>
      </c>
      <c r="E9" s="347">
        <v>0</v>
      </c>
      <c r="F9" s="347">
        <v>0</v>
      </c>
      <c r="G9" s="347">
        <v>0</v>
      </c>
      <c r="H9" s="347">
        <v>0</v>
      </c>
      <c r="I9" s="346">
        <v>0</v>
      </c>
    </row>
    <row r="10" spans="1:9" ht="12.75" customHeight="1" x14ac:dyDescent="0.2">
      <c r="A10" s="341">
        <v>3</v>
      </c>
      <c r="B10" s="190" t="s">
        <v>63</v>
      </c>
      <c r="C10" s="347">
        <v>1.0999999999999999E-2</v>
      </c>
      <c r="D10" s="347">
        <v>0</v>
      </c>
      <c r="E10" s="347">
        <v>0</v>
      </c>
      <c r="F10" s="347">
        <v>0</v>
      </c>
      <c r="G10" s="347">
        <v>0</v>
      </c>
      <c r="H10" s="347">
        <v>0</v>
      </c>
      <c r="I10" s="346">
        <v>1.0999999999999999E-2</v>
      </c>
    </row>
    <row r="11" spans="1:9" ht="12.75" customHeight="1" x14ac:dyDescent="0.2">
      <c r="A11" s="341">
        <v>4</v>
      </c>
      <c r="B11" s="190" t="s">
        <v>64</v>
      </c>
      <c r="C11" s="347">
        <v>0</v>
      </c>
      <c r="D11" s="347">
        <v>0</v>
      </c>
      <c r="E11" s="347">
        <v>0</v>
      </c>
      <c r="F11" s="347">
        <v>0</v>
      </c>
      <c r="G11" s="347">
        <v>0</v>
      </c>
      <c r="H11" s="347">
        <v>0</v>
      </c>
      <c r="I11" s="346">
        <v>0</v>
      </c>
    </row>
    <row r="12" spans="1:9" ht="12.75" customHeight="1" x14ac:dyDescent="0.2">
      <c r="A12" s="341">
        <v>5</v>
      </c>
      <c r="B12" s="190" t="s">
        <v>65</v>
      </c>
      <c r="C12" s="347">
        <v>1.0449999999999999</v>
      </c>
      <c r="D12" s="347">
        <v>0</v>
      </c>
      <c r="E12" s="347">
        <v>0</v>
      </c>
      <c r="F12" s="347">
        <v>0</v>
      </c>
      <c r="G12" s="347">
        <v>0</v>
      </c>
      <c r="H12" s="347">
        <v>0</v>
      </c>
      <c r="I12" s="346">
        <v>1.0449999999999999</v>
      </c>
    </row>
    <row r="13" spans="1:9" ht="12.75" customHeight="1" x14ac:dyDescent="0.2">
      <c r="A13" s="341">
        <v>6</v>
      </c>
      <c r="B13" s="190" t="s">
        <v>66</v>
      </c>
      <c r="C13" s="347">
        <v>282.01400000000001</v>
      </c>
      <c r="D13" s="347">
        <v>28.445</v>
      </c>
      <c r="E13" s="347">
        <v>0</v>
      </c>
      <c r="F13" s="347">
        <v>0</v>
      </c>
      <c r="G13" s="347">
        <v>0</v>
      </c>
      <c r="H13" s="347">
        <v>0</v>
      </c>
      <c r="I13" s="346">
        <v>310.459</v>
      </c>
    </row>
    <row r="14" spans="1:9" ht="12.75" customHeight="1" x14ac:dyDescent="0.2">
      <c r="A14" s="341">
        <v>7</v>
      </c>
      <c r="B14" s="190" t="s">
        <v>67</v>
      </c>
      <c r="C14" s="347">
        <v>928.50599999999997</v>
      </c>
      <c r="D14" s="347">
        <v>31.077999999999999</v>
      </c>
      <c r="E14" s="347">
        <v>0</v>
      </c>
      <c r="F14" s="347">
        <v>0</v>
      </c>
      <c r="G14" s="347">
        <v>4693.4179999999997</v>
      </c>
      <c r="H14" s="347">
        <v>274.92400000000004</v>
      </c>
      <c r="I14" s="346">
        <v>5927.9259999999995</v>
      </c>
    </row>
    <row r="15" spans="1:9" ht="12.75" customHeight="1" x14ac:dyDescent="0.2">
      <c r="A15" s="341">
        <v>8</v>
      </c>
      <c r="B15" s="190" t="s">
        <v>68</v>
      </c>
      <c r="C15" s="347">
        <v>0</v>
      </c>
      <c r="D15" s="347">
        <v>0</v>
      </c>
      <c r="E15" s="347">
        <v>0</v>
      </c>
      <c r="F15" s="347">
        <v>0</v>
      </c>
      <c r="G15" s="347">
        <v>0</v>
      </c>
      <c r="H15" s="347">
        <v>0</v>
      </c>
      <c r="I15" s="346">
        <v>0</v>
      </c>
    </row>
    <row r="16" spans="1:9" ht="12.75" customHeight="1" x14ac:dyDescent="0.2">
      <c r="A16" s="341">
        <v>9</v>
      </c>
      <c r="B16" s="190" t="s">
        <v>69</v>
      </c>
      <c r="C16" s="347">
        <v>427.98900000000003</v>
      </c>
      <c r="D16" s="347">
        <v>31.611000000000001</v>
      </c>
      <c r="E16" s="347">
        <v>0</v>
      </c>
      <c r="F16" s="347">
        <v>42.895000000000003</v>
      </c>
      <c r="G16" s="347">
        <v>334.60300000000007</v>
      </c>
      <c r="H16" s="347">
        <v>93.231999999999999</v>
      </c>
      <c r="I16" s="346">
        <v>930.33</v>
      </c>
    </row>
    <row r="17" spans="1:9" ht="12.75" customHeight="1" x14ac:dyDescent="0.2">
      <c r="A17" s="341">
        <v>10</v>
      </c>
      <c r="B17" s="190" t="s">
        <v>70</v>
      </c>
      <c r="C17" s="347">
        <v>0</v>
      </c>
      <c r="D17" s="347">
        <v>0</v>
      </c>
      <c r="E17" s="347">
        <v>0</v>
      </c>
      <c r="F17" s="347">
        <v>0</v>
      </c>
      <c r="G17" s="347">
        <v>0</v>
      </c>
      <c r="H17" s="347">
        <v>0</v>
      </c>
      <c r="I17" s="346">
        <v>0</v>
      </c>
    </row>
    <row r="18" spans="1:9" ht="12.75" customHeight="1" x14ac:dyDescent="0.2">
      <c r="A18" s="341">
        <v>11</v>
      </c>
      <c r="B18" s="190" t="s">
        <v>71</v>
      </c>
      <c r="C18" s="347">
        <v>2.1869999999999998</v>
      </c>
      <c r="D18" s="347">
        <v>0</v>
      </c>
      <c r="E18" s="347">
        <v>0</v>
      </c>
      <c r="F18" s="347">
        <v>0</v>
      </c>
      <c r="G18" s="347">
        <v>0</v>
      </c>
      <c r="H18" s="347">
        <v>0</v>
      </c>
      <c r="I18" s="346">
        <v>2.1869999999999998</v>
      </c>
    </row>
    <row r="19" spans="1:9" ht="12.75" customHeight="1" x14ac:dyDescent="0.2">
      <c r="A19" s="341">
        <v>12</v>
      </c>
      <c r="B19" s="190" t="s">
        <v>72</v>
      </c>
      <c r="C19" s="347">
        <v>8.4979999999999993</v>
      </c>
      <c r="D19" s="347">
        <v>2.1720000000000002</v>
      </c>
      <c r="E19" s="347">
        <v>0</v>
      </c>
      <c r="F19" s="347">
        <v>0</v>
      </c>
      <c r="G19" s="347">
        <v>0</v>
      </c>
      <c r="H19" s="347">
        <v>0</v>
      </c>
      <c r="I19" s="346">
        <v>10.67</v>
      </c>
    </row>
    <row r="20" spans="1:9" ht="12.75" customHeight="1" x14ac:dyDescent="0.2">
      <c r="A20" s="341">
        <v>13</v>
      </c>
      <c r="B20" s="190" t="s">
        <v>73</v>
      </c>
      <c r="C20" s="347">
        <v>0</v>
      </c>
      <c r="D20" s="347">
        <v>0</v>
      </c>
      <c r="E20" s="347">
        <v>0</v>
      </c>
      <c r="F20" s="347">
        <v>0</v>
      </c>
      <c r="G20" s="347">
        <v>0</v>
      </c>
      <c r="H20" s="347">
        <v>0</v>
      </c>
      <c r="I20" s="346">
        <v>0</v>
      </c>
    </row>
    <row r="21" spans="1:9" ht="12.75" customHeight="1" x14ac:dyDescent="0.2">
      <c r="A21" s="341">
        <v>14</v>
      </c>
      <c r="B21" s="190" t="s">
        <v>74</v>
      </c>
      <c r="C21" s="347">
        <v>0</v>
      </c>
      <c r="D21" s="347">
        <v>0</v>
      </c>
      <c r="E21" s="347">
        <v>0</v>
      </c>
      <c r="F21" s="347">
        <v>0</v>
      </c>
      <c r="G21" s="347">
        <v>0</v>
      </c>
      <c r="H21" s="347">
        <v>0</v>
      </c>
      <c r="I21" s="346">
        <v>0</v>
      </c>
    </row>
    <row r="22" spans="1:9" ht="12.75" customHeight="1" x14ac:dyDescent="0.2">
      <c r="A22" s="341">
        <v>15</v>
      </c>
      <c r="B22" s="190" t="s">
        <v>75</v>
      </c>
      <c r="C22" s="347">
        <v>0</v>
      </c>
      <c r="D22" s="347">
        <v>0</v>
      </c>
      <c r="E22" s="347">
        <v>0</v>
      </c>
      <c r="F22" s="347">
        <v>0</v>
      </c>
      <c r="G22" s="347">
        <v>0</v>
      </c>
      <c r="H22" s="347">
        <v>0</v>
      </c>
      <c r="I22" s="346">
        <v>0</v>
      </c>
    </row>
    <row r="23" spans="1:9" ht="12.75" customHeight="1" x14ac:dyDescent="0.2">
      <c r="A23" s="341">
        <v>16</v>
      </c>
      <c r="B23" s="190" t="s">
        <v>76</v>
      </c>
      <c r="C23" s="347">
        <v>0</v>
      </c>
      <c r="D23" s="347">
        <v>0</v>
      </c>
      <c r="E23" s="347">
        <v>0</v>
      </c>
      <c r="F23" s="347">
        <v>0</v>
      </c>
      <c r="G23" s="347">
        <v>0</v>
      </c>
      <c r="H23" s="347">
        <v>0</v>
      </c>
      <c r="I23" s="346">
        <v>0</v>
      </c>
    </row>
    <row r="24" spans="1:9" ht="12.75" customHeight="1" x14ac:dyDescent="0.2">
      <c r="A24" s="341">
        <v>17</v>
      </c>
      <c r="B24" s="190" t="s">
        <v>77</v>
      </c>
      <c r="C24" s="347">
        <v>0</v>
      </c>
      <c r="D24" s="347">
        <v>0</v>
      </c>
      <c r="E24" s="347">
        <v>0</v>
      </c>
      <c r="F24" s="347">
        <v>0</v>
      </c>
      <c r="G24" s="347">
        <v>0</v>
      </c>
      <c r="H24" s="347">
        <v>0</v>
      </c>
      <c r="I24" s="346">
        <v>0</v>
      </c>
    </row>
    <row r="25" spans="1:9" ht="12.75" customHeight="1" x14ac:dyDescent="0.2">
      <c r="A25" s="341">
        <v>18</v>
      </c>
      <c r="B25" s="190" t="s">
        <v>78</v>
      </c>
      <c r="C25" s="347">
        <v>0</v>
      </c>
      <c r="D25" s="347">
        <v>0</v>
      </c>
      <c r="E25" s="347">
        <v>0</v>
      </c>
      <c r="F25" s="347">
        <v>0</v>
      </c>
      <c r="G25" s="347">
        <v>0</v>
      </c>
      <c r="H25" s="347">
        <v>0</v>
      </c>
      <c r="I25" s="346">
        <v>0</v>
      </c>
    </row>
    <row r="26" spans="1:9" ht="12.75" customHeight="1" x14ac:dyDescent="0.2">
      <c r="A26" s="341">
        <v>19</v>
      </c>
      <c r="B26" s="190" t="s">
        <v>79</v>
      </c>
      <c r="C26" s="347">
        <v>0.17299999999999999</v>
      </c>
      <c r="D26" s="347">
        <v>2.15</v>
      </c>
      <c r="E26" s="347">
        <v>0</v>
      </c>
      <c r="F26" s="347">
        <v>0</v>
      </c>
      <c r="G26" s="347">
        <v>0</v>
      </c>
      <c r="H26" s="347">
        <v>0</v>
      </c>
      <c r="I26" s="346">
        <v>2.323</v>
      </c>
    </row>
    <row r="27" spans="1:9" ht="12.75" customHeight="1" x14ac:dyDescent="0.2">
      <c r="A27" s="341">
        <v>20</v>
      </c>
      <c r="B27" s="190" t="s">
        <v>80</v>
      </c>
      <c r="C27" s="347">
        <v>0</v>
      </c>
      <c r="D27" s="347">
        <v>0</v>
      </c>
      <c r="E27" s="347">
        <v>0</v>
      </c>
      <c r="F27" s="347">
        <v>0</v>
      </c>
      <c r="G27" s="347">
        <v>0</v>
      </c>
      <c r="H27" s="347">
        <v>0</v>
      </c>
      <c r="I27" s="346">
        <v>0</v>
      </c>
    </row>
    <row r="28" spans="1:9" ht="12.75" customHeight="1" x14ac:dyDescent="0.2">
      <c r="A28" s="341">
        <v>21</v>
      </c>
      <c r="B28" s="190" t="s">
        <v>81</v>
      </c>
      <c r="C28" s="347">
        <v>0</v>
      </c>
      <c r="D28" s="347">
        <v>0</v>
      </c>
      <c r="E28" s="347">
        <v>0</v>
      </c>
      <c r="F28" s="347">
        <v>0</v>
      </c>
      <c r="G28" s="347">
        <v>0</v>
      </c>
      <c r="H28" s="347">
        <v>0</v>
      </c>
      <c r="I28" s="346">
        <v>0</v>
      </c>
    </row>
    <row r="29" spans="1:9" ht="12.75" customHeight="1" x14ac:dyDescent="0.2">
      <c r="A29" s="341">
        <v>22</v>
      </c>
      <c r="B29" s="190" t="s">
        <v>82</v>
      </c>
      <c r="C29" s="347">
        <v>0</v>
      </c>
      <c r="D29" s="347">
        <v>0</v>
      </c>
      <c r="E29" s="347">
        <v>0</v>
      </c>
      <c r="F29" s="347">
        <v>0</v>
      </c>
      <c r="G29" s="347">
        <v>0</v>
      </c>
      <c r="H29" s="347">
        <v>0</v>
      </c>
      <c r="I29" s="346">
        <v>0</v>
      </c>
    </row>
    <row r="30" spans="1:9" ht="12.75" customHeight="1" x14ac:dyDescent="0.2">
      <c r="A30" s="341">
        <v>23</v>
      </c>
      <c r="B30" s="190" t="s">
        <v>83</v>
      </c>
      <c r="C30" s="347">
        <v>0</v>
      </c>
      <c r="D30" s="347">
        <v>0</v>
      </c>
      <c r="E30" s="347">
        <v>0</v>
      </c>
      <c r="F30" s="347">
        <v>0</v>
      </c>
      <c r="G30" s="347">
        <v>0</v>
      </c>
      <c r="H30" s="347">
        <v>0</v>
      </c>
      <c r="I30" s="346">
        <v>0</v>
      </c>
    </row>
    <row r="31" spans="1:9" ht="12.75" customHeight="1" x14ac:dyDescent="0.2">
      <c r="A31" s="341">
        <v>24</v>
      </c>
      <c r="B31" s="190" t="s">
        <v>804</v>
      </c>
      <c r="C31" s="347">
        <v>157.10500000000002</v>
      </c>
      <c r="D31" s="347">
        <v>0</v>
      </c>
      <c r="E31" s="347">
        <v>0</v>
      </c>
      <c r="F31" s="347">
        <v>0</v>
      </c>
      <c r="G31" s="347">
        <v>0</v>
      </c>
      <c r="H31" s="347">
        <v>0</v>
      </c>
      <c r="I31" s="346">
        <v>157.10500000000002</v>
      </c>
    </row>
    <row r="32" spans="1:9" ht="12.75" customHeight="1" x14ac:dyDescent="0.2">
      <c r="A32" s="341">
        <v>25</v>
      </c>
      <c r="B32" s="190" t="s">
        <v>84</v>
      </c>
      <c r="C32" s="347">
        <v>110094.997</v>
      </c>
      <c r="D32" s="347">
        <v>10142.975999999999</v>
      </c>
      <c r="E32" s="347">
        <v>87853.422000000006</v>
      </c>
      <c r="F32" s="347">
        <v>4897.8819999999996</v>
      </c>
      <c r="G32" s="347">
        <v>129318.808</v>
      </c>
      <c r="H32" s="347">
        <v>171166.24899999998</v>
      </c>
      <c r="I32" s="346">
        <v>513474.33400000003</v>
      </c>
    </row>
    <row r="33" spans="1:9" ht="12.75" customHeight="1" x14ac:dyDescent="0.2">
      <c r="A33" s="341">
        <v>26</v>
      </c>
      <c r="B33" s="190" t="s">
        <v>85</v>
      </c>
      <c r="C33" s="347">
        <v>88.344999999999999</v>
      </c>
      <c r="D33" s="347">
        <v>3.2749999999999999</v>
      </c>
      <c r="E33" s="347">
        <v>0</v>
      </c>
      <c r="F33" s="347">
        <v>0</v>
      </c>
      <c r="G33" s="347">
        <v>14.697000000000001</v>
      </c>
      <c r="H33" s="347">
        <v>0</v>
      </c>
      <c r="I33" s="346">
        <v>106.31700000000001</v>
      </c>
    </row>
    <row r="34" spans="1:9" ht="12.75" customHeight="1" x14ac:dyDescent="0.2">
      <c r="A34" s="341">
        <v>27</v>
      </c>
      <c r="B34" s="190" t="s">
        <v>86</v>
      </c>
      <c r="C34" s="347">
        <v>0.316</v>
      </c>
      <c r="D34" s="347">
        <v>0</v>
      </c>
      <c r="E34" s="347">
        <v>0</v>
      </c>
      <c r="F34" s="347">
        <v>0</v>
      </c>
      <c r="G34" s="347">
        <v>0</v>
      </c>
      <c r="H34" s="347">
        <v>0</v>
      </c>
      <c r="I34" s="346">
        <v>0.316</v>
      </c>
    </row>
    <row r="35" spans="1:9" ht="12.75" customHeight="1" x14ac:dyDescent="0.2">
      <c r="A35" s="341">
        <v>28</v>
      </c>
      <c r="B35" s="190" t="s">
        <v>87</v>
      </c>
      <c r="C35" s="347">
        <v>0</v>
      </c>
      <c r="D35" s="347">
        <v>0</v>
      </c>
      <c r="E35" s="347">
        <v>0</v>
      </c>
      <c r="F35" s="347">
        <v>0</v>
      </c>
      <c r="G35" s="347">
        <v>0</v>
      </c>
      <c r="H35" s="347">
        <v>0</v>
      </c>
      <c r="I35" s="346">
        <v>0</v>
      </c>
    </row>
    <row r="36" spans="1:9" ht="12.75" customHeight="1" x14ac:dyDescent="0.2">
      <c r="A36" s="341">
        <v>29</v>
      </c>
      <c r="B36" s="190" t="s">
        <v>88</v>
      </c>
      <c r="C36" s="347">
        <v>0</v>
      </c>
      <c r="D36" s="347">
        <v>0</v>
      </c>
      <c r="E36" s="347">
        <v>0</v>
      </c>
      <c r="F36" s="347">
        <v>0</v>
      </c>
      <c r="G36" s="347">
        <v>0</v>
      </c>
      <c r="H36" s="347">
        <v>0</v>
      </c>
      <c r="I36" s="346">
        <v>0</v>
      </c>
    </row>
    <row r="37" spans="1:9" ht="12.75" customHeight="1" x14ac:dyDescent="0.2">
      <c r="A37" s="341">
        <v>30</v>
      </c>
      <c r="B37" s="190" t="s">
        <v>89</v>
      </c>
      <c r="C37" s="347">
        <v>0</v>
      </c>
      <c r="D37" s="347">
        <v>0</v>
      </c>
      <c r="E37" s="347">
        <v>0</v>
      </c>
      <c r="F37" s="347">
        <v>0</v>
      </c>
      <c r="G37" s="347">
        <v>0</v>
      </c>
      <c r="H37" s="347">
        <v>0</v>
      </c>
      <c r="I37" s="346">
        <v>0</v>
      </c>
    </row>
    <row r="38" spans="1:9" ht="12.75" customHeight="1" x14ac:dyDescent="0.2">
      <c r="A38" s="341">
        <v>31</v>
      </c>
      <c r="B38" s="190" t="s">
        <v>90</v>
      </c>
      <c r="C38" s="347">
        <v>0</v>
      </c>
      <c r="D38" s="347">
        <v>0</v>
      </c>
      <c r="E38" s="347">
        <v>0</v>
      </c>
      <c r="F38" s="347">
        <v>0</v>
      </c>
      <c r="G38" s="347">
        <v>0</v>
      </c>
      <c r="H38" s="347">
        <v>0</v>
      </c>
      <c r="I38" s="346">
        <v>0</v>
      </c>
    </row>
    <row r="39" spans="1:9" ht="12.75" customHeight="1" x14ac:dyDescent="0.2">
      <c r="A39" s="341">
        <v>32</v>
      </c>
      <c r="B39" s="190" t="s">
        <v>91</v>
      </c>
      <c r="C39" s="347">
        <v>0</v>
      </c>
      <c r="D39" s="347">
        <v>0</v>
      </c>
      <c r="E39" s="347">
        <v>0</v>
      </c>
      <c r="F39" s="347">
        <v>0</v>
      </c>
      <c r="G39" s="347">
        <v>0</v>
      </c>
      <c r="H39" s="347">
        <v>0</v>
      </c>
      <c r="I39" s="346">
        <v>0</v>
      </c>
    </row>
    <row r="40" spans="1:9" ht="12.75" customHeight="1" x14ac:dyDescent="0.2">
      <c r="A40" s="341">
        <v>33</v>
      </c>
      <c r="B40" s="190" t="s">
        <v>92</v>
      </c>
      <c r="C40" s="347">
        <v>237.83800000000002</v>
      </c>
      <c r="D40" s="347">
        <v>12.776</v>
      </c>
      <c r="E40" s="347">
        <v>182.51599999999999</v>
      </c>
      <c r="F40" s="347">
        <v>2.819</v>
      </c>
      <c r="G40" s="347">
        <v>46.045000000000002</v>
      </c>
      <c r="H40" s="347">
        <v>0</v>
      </c>
      <c r="I40" s="346">
        <v>481.99400000000003</v>
      </c>
    </row>
    <row r="41" spans="1:9" ht="12.75" customHeight="1" x14ac:dyDescent="0.2">
      <c r="A41" s="341">
        <v>34</v>
      </c>
      <c r="B41" s="190" t="s">
        <v>93</v>
      </c>
      <c r="C41" s="347">
        <v>0</v>
      </c>
      <c r="D41" s="347">
        <v>0</v>
      </c>
      <c r="E41" s="347">
        <v>0</v>
      </c>
      <c r="F41" s="347">
        <v>0</v>
      </c>
      <c r="G41" s="347">
        <v>0</v>
      </c>
      <c r="H41" s="347">
        <v>0</v>
      </c>
      <c r="I41" s="346">
        <v>0</v>
      </c>
    </row>
    <row r="42" spans="1:9" ht="12.75" customHeight="1" x14ac:dyDescent="0.2">
      <c r="A42" s="341">
        <v>35</v>
      </c>
      <c r="B42" s="190" t="s">
        <v>94</v>
      </c>
      <c r="C42" s="347">
        <v>0</v>
      </c>
      <c r="D42" s="347">
        <v>0</v>
      </c>
      <c r="E42" s="347">
        <v>0</v>
      </c>
      <c r="F42" s="347">
        <v>0</v>
      </c>
      <c r="G42" s="347">
        <v>0</v>
      </c>
      <c r="H42" s="347">
        <v>0</v>
      </c>
      <c r="I42" s="346">
        <v>0</v>
      </c>
    </row>
    <row r="43" spans="1:9" ht="12.75" customHeight="1" x14ac:dyDescent="0.2">
      <c r="A43" s="341">
        <v>36</v>
      </c>
      <c r="B43" s="190" t="s">
        <v>95</v>
      </c>
      <c r="C43" s="347">
        <v>2.4790000000000001</v>
      </c>
      <c r="D43" s="347">
        <v>1E-3</v>
      </c>
      <c r="E43" s="347">
        <v>0</v>
      </c>
      <c r="F43" s="347">
        <v>0</v>
      </c>
      <c r="G43" s="347">
        <v>0</v>
      </c>
      <c r="H43" s="347">
        <v>0</v>
      </c>
      <c r="I43" s="346">
        <v>2.48</v>
      </c>
    </row>
    <row r="44" spans="1:9" ht="12.75" customHeight="1" x14ac:dyDescent="0.2">
      <c r="A44" s="341">
        <v>37</v>
      </c>
      <c r="B44" s="190" t="s">
        <v>96</v>
      </c>
      <c r="C44" s="347">
        <v>3185.076</v>
      </c>
      <c r="D44" s="347">
        <v>3493.7950000000001</v>
      </c>
      <c r="E44" s="347">
        <v>32343.636999999995</v>
      </c>
      <c r="F44" s="347">
        <v>1983.55</v>
      </c>
      <c r="G44" s="347">
        <v>26423.358</v>
      </c>
      <c r="H44" s="347">
        <v>1961.5270000000003</v>
      </c>
      <c r="I44" s="346">
        <v>69390.942999999999</v>
      </c>
    </row>
    <row r="45" spans="1:9" ht="12.75" customHeight="1" x14ac:dyDescent="0.2">
      <c r="A45" s="341">
        <v>38</v>
      </c>
      <c r="B45" s="190" t="s">
        <v>97</v>
      </c>
      <c r="C45" s="347">
        <v>0</v>
      </c>
      <c r="D45" s="347">
        <v>0</v>
      </c>
      <c r="E45" s="347">
        <v>0</v>
      </c>
      <c r="F45" s="347">
        <v>0</v>
      </c>
      <c r="G45" s="347">
        <v>0</v>
      </c>
      <c r="H45" s="347">
        <v>0</v>
      </c>
      <c r="I45" s="346">
        <v>0</v>
      </c>
    </row>
    <row r="46" spans="1:9" ht="12.75" customHeight="1" x14ac:dyDescent="0.2">
      <c r="A46" s="341">
        <v>39</v>
      </c>
      <c r="B46" s="190" t="s">
        <v>98</v>
      </c>
      <c r="C46" s="347">
        <v>0</v>
      </c>
      <c r="D46" s="347">
        <v>0</v>
      </c>
      <c r="E46" s="347">
        <v>1494.4110000000001</v>
      </c>
      <c r="F46" s="347">
        <v>0</v>
      </c>
      <c r="G46" s="347">
        <v>0</v>
      </c>
      <c r="H46" s="347">
        <v>0</v>
      </c>
      <c r="I46" s="346">
        <v>1494.4110000000001</v>
      </c>
    </row>
    <row r="47" spans="1:9" ht="12.75" customHeight="1" x14ac:dyDescent="0.2">
      <c r="A47" s="341">
        <v>40</v>
      </c>
      <c r="B47" s="190" t="s">
        <v>99</v>
      </c>
      <c r="C47" s="347">
        <v>9.6509999999999998</v>
      </c>
      <c r="D47" s="347">
        <v>0.64900000000000002</v>
      </c>
      <c r="E47" s="347">
        <v>130.30599999999998</v>
      </c>
      <c r="F47" s="347">
        <v>0</v>
      </c>
      <c r="G47" s="347">
        <v>0</v>
      </c>
      <c r="H47" s="347">
        <v>0</v>
      </c>
      <c r="I47" s="346">
        <v>140.60599999999999</v>
      </c>
    </row>
    <row r="48" spans="1:9" ht="12.75" customHeight="1" x14ac:dyDescent="0.2">
      <c r="A48" s="341">
        <v>41</v>
      </c>
      <c r="B48" s="190" t="s">
        <v>100</v>
      </c>
      <c r="C48" s="347">
        <v>0</v>
      </c>
      <c r="D48" s="347">
        <v>0</v>
      </c>
      <c r="E48" s="347">
        <v>0</v>
      </c>
      <c r="F48" s="347">
        <v>0</v>
      </c>
      <c r="G48" s="347">
        <v>0</v>
      </c>
      <c r="H48" s="347">
        <v>0</v>
      </c>
      <c r="I48" s="346">
        <v>0</v>
      </c>
    </row>
    <row r="49" spans="1:9" ht="12.75" customHeight="1" x14ac:dyDescent="0.2">
      <c r="A49" s="341">
        <v>42</v>
      </c>
      <c r="B49" s="190" t="s">
        <v>101</v>
      </c>
      <c r="C49" s="347">
        <v>0</v>
      </c>
      <c r="D49" s="347">
        <v>0</v>
      </c>
      <c r="E49" s="347">
        <v>0</v>
      </c>
      <c r="F49" s="347">
        <v>0</v>
      </c>
      <c r="G49" s="347">
        <v>0</v>
      </c>
      <c r="H49" s="347">
        <v>0</v>
      </c>
      <c r="I49" s="346">
        <v>0</v>
      </c>
    </row>
    <row r="50" spans="1:9" ht="12.75" customHeight="1" x14ac:dyDescent="0.2">
      <c r="A50" s="341">
        <v>43</v>
      </c>
      <c r="B50" s="190" t="s">
        <v>102</v>
      </c>
      <c r="C50" s="347">
        <v>0</v>
      </c>
      <c r="D50" s="347">
        <v>0</v>
      </c>
      <c r="E50" s="347">
        <v>0</v>
      </c>
      <c r="F50" s="347">
        <v>0</v>
      </c>
      <c r="G50" s="347">
        <v>0</v>
      </c>
      <c r="H50" s="347">
        <v>0</v>
      </c>
      <c r="I50" s="346">
        <v>0</v>
      </c>
    </row>
    <row r="51" spans="1:9" ht="12.75" customHeight="1" x14ac:dyDescent="0.2">
      <c r="A51" s="341">
        <v>44</v>
      </c>
      <c r="B51" s="190" t="s">
        <v>103</v>
      </c>
      <c r="C51" s="347">
        <v>234.92199999999997</v>
      </c>
      <c r="D51" s="347">
        <v>4.5200000000000005</v>
      </c>
      <c r="E51" s="347">
        <v>760.39599999999996</v>
      </c>
      <c r="F51" s="347">
        <v>0</v>
      </c>
      <c r="G51" s="347">
        <v>2576.402</v>
      </c>
      <c r="H51" s="347">
        <v>104.26300000000001</v>
      </c>
      <c r="I51" s="346">
        <v>3680.5029999999997</v>
      </c>
    </row>
    <row r="52" spans="1:9" ht="12.75" customHeight="1" x14ac:dyDescent="0.2">
      <c r="A52" s="341">
        <v>45</v>
      </c>
      <c r="B52" s="190" t="s">
        <v>104</v>
      </c>
      <c r="C52" s="347">
        <v>242.52299999999997</v>
      </c>
      <c r="D52" s="347">
        <v>235.285</v>
      </c>
      <c r="E52" s="347">
        <v>0</v>
      </c>
      <c r="F52" s="347">
        <v>0</v>
      </c>
      <c r="G52" s="347">
        <v>8.59</v>
      </c>
      <c r="H52" s="347">
        <v>764.48799999999994</v>
      </c>
      <c r="I52" s="346">
        <v>1250.886</v>
      </c>
    </row>
    <row r="53" spans="1:9" ht="12.75" customHeight="1" x14ac:dyDescent="0.2">
      <c r="B53" s="216" t="s">
        <v>13</v>
      </c>
      <c r="C53" s="344">
        <v>115903.67500000003</v>
      </c>
      <c r="D53" s="344">
        <v>13988.732999999998</v>
      </c>
      <c r="E53" s="344">
        <v>122764.68799999999</v>
      </c>
      <c r="F53" s="344">
        <v>6927.1460000000006</v>
      </c>
      <c r="G53" s="344">
        <v>163415.921</v>
      </c>
      <c r="H53" s="344">
        <v>174364.68299999999</v>
      </c>
      <c r="I53" s="344">
        <v>597364.84600000002</v>
      </c>
    </row>
    <row r="54" spans="1:9" ht="6" customHeight="1" x14ac:dyDescent="0.2"/>
    <row r="55" spans="1:9" ht="25.5" customHeight="1" x14ac:dyDescent="0.2">
      <c r="B55" s="319" t="s">
        <v>1463</v>
      </c>
      <c r="C55" s="319"/>
      <c r="D55" s="319"/>
      <c r="E55" s="319"/>
      <c r="F55" s="319"/>
      <c r="G55" s="319"/>
      <c r="H55" s="319"/>
      <c r="I55" s="319"/>
    </row>
  </sheetData>
  <mergeCells count="5">
    <mergeCell ref="B2:I2"/>
    <mergeCell ref="B3:I3"/>
    <mergeCell ref="B4:I4"/>
    <mergeCell ref="B5:I5"/>
    <mergeCell ref="B55:I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422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375" style="3" bestFit="1" customWidth="1"/>
    <col min="4" max="4" width="7.125" style="4" bestFit="1" customWidth="1"/>
    <col min="5" max="5" width="12.5" style="3" bestFit="1" customWidth="1"/>
    <col min="6" max="6" width="6.75" style="4" customWidth="1"/>
    <col min="7" max="7" width="10.375" style="3" bestFit="1" customWidth="1"/>
    <col min="8" max="8" width="7.125" style="4" bestFit="1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12</v>
      </c>
    </row>
    <row r="2" spans="1:8" s="27" customFormat="1" ht="15" customHeight="1" x14ac:dyDescent="0.25">
      <c r="A2" s="267" t="s">
        <v>17</v>
      </c>
      <c r="B2" s="267"/>
      <c r="C2" s="267"/>
      <c r="D2" s="267"/>
      <c r="E2" s="267"/>
      <c r="F2" s="267"/>
      <c r="G2" s="267"/>
      <c r="H2" s="267"/>
    </row>
    <row r="3" spans="1:8" s="27" customFormat="1" ht="15" customHeight="1" x14ac:dyDescent="0.25">
      <c r="A3" s="267" t="s">
        <v>14</v>
      </c>
      <c r="B3" s="267"/>
      <c r="C3" s="267"/>
      <c r="D3" s="267"/>
      <c r="E3" s="267"/>
      <c r="F3" s="267"/>
      <c r="G3" s="267"/>
      <c r="H3" s="267"/>
    </row>
    <row r="4" spans="1:8" s="27" customFormat="1" ht="15" customHeight="1" x14ac:dyDescent="0.25">
      <c r="A4" s="268" t="s">
        <v>3</v>
      </c>
      <c r="B4" s="268"/>
      <c r="C4" s="268"/>
      <c r="D4" s="268"/>
      <c r="E4" s="268"/>
      <c r="F4" s="268"/>
      <c r="G4" s="268"/>
      <c r="H4" s="268"/>
    </row>
    <row r="5" spans="1:8" s="7" customForma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281" t="s">
        <v>4</v>
      </c>
      <c r="C6" s="282" t="s">
        <v>5</v>
      </c>
      <c r="D6" s="282"/>
      <c r="E6" s="282" t="s">
        <v>6</v>
      </c>
      <c r="F6" s="282"/>
      <c r="G6" s="282" t="s">
        <v>7</v>
      </c>
      <c r="H6" s="282"/>
    </row>
    <row r="7" spans="1:8" s="1" customFormat="1" x14ac:dyDescent="0.2">
      <c r="B7" s="271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2617</v>
      </c>
      <c r="D8" s="48">
        <v>28.916256157635473</v>
      </c>
      <c r="E8" s="41">
        <v>399961</v>
      </c>
      <c r="F8" s="48">
        <v>23.105832091895152</v>
      </c>
      <c r="G8" s="42">
        <v>0</v>
      </c>
      <c r="H8" s="48" t="s">
        <v>60</v>
      </c>
    </row>
    <row r="9" spans="1:8" s="19" customFormat="1" x14ac:dyDescent="0.2">
      <c r="A9" s="38">
        <v>2</v>
      </c>
      <c r="B9" s="39" t="s">
        <v>19</v>
      </c>
      <c r="C9" s="40">
        <v>3883</v>
      </c>
      <c r="D9" s="48">
        <v>11.101573676680971</v>
      </c>
      <c r="E9" s="41">
        <v>362658</v>
      </c>
      <c r="F9" s="48">
        <v>15.477054755263453</v>
      </c>
      <c r="G9" s="42">
        <v>639.19000000000017</v>
      </c>
      <c r="H9" s="48">
        <v>80.159079122415505</v>
      </c>
    </row>
    <row r="10" spans="1:8" s="19" customFormat="1" x14ac:dyDescent="0.2">
      <c r="A10" s="38">
        <v>3</v>
      </c>
      <c r="B10" s="39" t="s">
        <v>20</v>
      </c>
      <c r="C10" s="40">
        <v>15411</v>
      </c>
      <c r="D10" s="48">
        <v>11.496165533207929</v>
      </c>
      <c r="E10" s="41">
        <v>2139036</v>
      </c>
      <c r="F10" s="48">
        <v>16.507703595011009</v>
      </c>
      <c r="G10" s="42">
        <v>75.182000000000002</v>
      </c>
      <c r="H10" s="48">
        <v>-52.02077895556392</v>
      </c>
    </row>
    <row r="11" spans="1:8" s="19" customFormat="1" x14ac:dyDescent="0.2">
      <c r="A11" s="38">
        <v>4</v>
      </c>
      <c r="B11" s="39" t="s">
        <v>21</v>
      </c>
      <c r="C11" s="40">
        <v>66331</v>
      </c>
      <c r="D11" s="48">
        <v>4.8512535171192752</v>
      </c>
      <c r="E11" s="41">
        <v>9568521</v>
      </c>
      <c r="F11" s="48">
        <v>6.4542141079532485</v>
      </c>
      <c r="G11" s="42">
        <v>104358.41099999996</v>
      </c>
      <c r="H11" s="48">
        <v>-5.4064833947689976</v>
      </c>
    </row>
    <row r="12" spans="1:8" s="19" customFormat="1" x14ac:dyDescent="0.2">
      <c r="A12" s="38">
        <v>5</v>
      </c>
      <c r="B12" s="39" t="s">
        <v>22</v>
      </c>
      <c r="C12" s="40">
        <v>53037</v>
      </c>
      <c r="D12" s="48">
        <v>0.98054148737671198</v>
      </c>
      <c r="E12" s="41">
        <v>6518477</v>
      </c>
      <c r="F12" s="48">
        <v>4.3547218176820479</v>
      </c>
      <c r="G12" s="42">
        <v>37111.168000000049</v>
      </c>
      <c r="H12" s="48">
        <v>-2.0727131683407407</v>
      </c>
    </row>
    <row r="13" spans="1:8" s="19" customFormat="1" x14ac:dyDescent="0.2">
      <c r="A13" s="38">
        <v>6</v>
      </c>
      <c r="B13" s="39" t="s">
        <v>23</v>
      </c>
      <c r="C13" s="40">
        <v>97</v>
      </c>
      <c r="D13" s="48">
        <v>148.71794871794873</v>
      </c>
      <c r="E13" s="41">
        <v>1835</v>
      </c>
      <c r="F13" s="48">
        <v>215.83476764199656</v>
      </c>
      <c r="G13" s="42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324</v>
      </c>
      <c r="D14" s="48">
        <v>-26.195899772209572</v>
      </c>
      <c r="E14" s="41">
        <v>2760</v>
      </c>
      <c r="F14" s="48">
        <v>-65.426531379180759</v>
      </c>
      <c r="G14" s="42">
        <v>1410.6430000000003</v>
      </c>
      <c r="H14" s="48">
        <v>-86.473792885619872</v>
      </c>
    </row>
    <row r="15" spans="1:8" s="19" customFormat="1" x14ac:dyDescent="0.2">
      <c r="A15" s="38">
        <v>8</v>
      </c>
      <c r="B15" s="39" t="s">
        <v>25</v>
      </c>
      <c r="C15" s="40">
        <v>4074</v>
      </c>
      <c r="D15" s="48">
        <v>18.052738336714</v>
      </c>
      <c r="E15" s="41">
        <v>610185</v>
      </c>
      <c r="F15" s="48">
        <v>19.952466045068789</v>
      </c>
      <c r="G15" s="42">
        <v>0.69399999999999995</v>
      </c>
      <c r="H15" s="48">
        <v>-98.520192758753041</v>
      </c>
    </row>
    <row r="16" spans="1:8" s="19" customFormat="1" x14ac:dyDescent="0.2">
      <c r="A16" s="38">
        <v>9</v>
      </c>
      <c r="B16" s="39" t="s">
        <v>26</v>
      </c>
      <c r="C16" s="40">
        <v>8233</v>
      </c>
      <c r="D16" s="48">
        <v>25.560469727009306</v>
      </c>
      <c r="E16" s="41">
        <v>1097830</v>
      </c>
      <c r="F16" s="48">
        <v>24.342091105445505</v>
      </c>
      <c r="G16" s="42">
        <v>140.54899999999998</v>
      </c>
      <c r="H16" s="48">
        <v>282.7899882888035</v>
      </c>
    </row>
    <row r="17" spans="1:8" s="19" customFormat="1" x14ac:dyDescent="0.2">
      <c r="A17" s="38">
        <v>10</v>
      </c>
      <c r="B17" s="39" t="s">
        <v>27</v>
      </c>
      <c r="C17" s="40">
        <v>24398</v>
      </c>
      <c r="D17" s="48">
        <v>18.968207528769256</v>
      </c>
      <c r="E17" s="41">
        <v>3412264</v>
      </c>
      <c r="F17" s="48">
        <v>17.930391891219358</v>
      </c>
      <c r="G17" s="42">
        <v>607.36799999999937</v>
      </c>
      <c r="H17" s="48">
        <v>-32.876759259770964</v>
      </c>
    </row>
    <row r="18" spans="1:8" s="19" customFormat="1" x14ac:dyDescent="0.2">
      <c r="A18" s="38">
        <v>11</v>
      </c>
      <c r="B18" s="39" t="s">
        <v>28</v>
      </c>
      <c r="C18" s="40">
        <v>1286</v>
      </c>
      <c r="D18" s="48">
        <v>12.216404886561961</v>
      </c>
      <c r="E18" s="40">
        <v>175435</v>
      </c>
      <c r="F18" s="48">
        <v>0.72283207789821802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12</v>
      </c>
      <c r="D19" s="48" t="s">
        <v>60</v>
      </c>
      <c r="E19" s="40">
        <v>0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558</v>
      </c>
      <c r="D20" s="48">
        <v>64.601769911504419</v>
      </c>
      <c r="E20" s="41">
        <v>54016</v>
      </c>
      <c r="F20" s="48">
        <v>38.371288777313822</v>
      </c>
      <c r="G20" s="42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0">
        <v>23765</v>
      </c>
      <c r="D21" s="48">
        <v>-3.6528014270655973</v>
      </c>
      <c r="E21" s="41">
        <v>2324968</v>
      </c>
      <c r="F21" s="48">
        <v>2.8067286492911308</v>
      </c>
      <c r="G21" s="42">
        <v>50.40499999999998</v>
      </c>
      <c r="H21" s="48">
        <v>1.974549353618329</v>
      </c>
    </row>
    <row r="22" spans="1:8" s="19" customFormat="1" x14ac:dyDescent="0.2">
      <c r="A22" s="38">
        <v>15</v>
      </c>
      <c r="B22" s="39" t="s">
        <v>32</v>
      </c>
      <c r="C22" s="44">
        <v>2</v>
      </c>
      <c r="D22" s="48">
        <v>100</v>
      </c>
      <c r="E22" s="44">
        <v>0</v>
      </c>
      <c r="F22" s="48" t="s">
        <v>60</v>
      </c>
      <c r="G22" s="44">
        <v>0.112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7816</v>
      </c>
      <c r="D23" s="48">
        <v>34.249398832016482</v>
      </c>
      <c r="E23" s="41">
        <v>706399</v>
      </c>
      <c r="F23" s="48">
        <v>33.749945564603934</v>
      </c>
      <c r="G23" s="42">
        <v>62.082000000000015</v>
      </c>
      <c r="H23" s="48">
        <v>-31.317623630932616</v>
      </c>
    </row>
    <row r="24" spans="1:8" s="19" customFormat="1" x14ac:dyDescent="0.2">
      <c r="A24" s="38">
        <v>17</v>
      </c>
      <c r="B24" s="39" t="s">
        <v>34</v>
      </c>
      <c r="C24" s="40">
        <v>142</v>
      </c>
      <c r="D24" s="48">
        <v>65.116279069767444</v>
      </c>
      <c r="E24" s="41">
        <v>7650</v>
      </c>
      <c r="F24" s="48">
        <v>-1.5950604579367109</v>
      </c>
      <c r="G24" s="42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4841</v>
      </c>
      <c r="D25" s="48">
        <v>16.118973374910055</v>
      </c>
      <c r="E25" s="47">
        <v>696774</v>
      </c>
      <c r="F25" s="48">
        <v>14.118984290038128</v>
      </c>
      <c r="G25" s="40">
        <v>0</v>
      </c>
      <c r="H25" s="48">
        <v>-100</v>
      </c>
    </row>
    <row r="26" spans="1:8" s="19" customFormat="1" x14ac:dyDescent="0.2">
      <c r="A26" s="38">
        <v>19</v>
      </c>
      <c r="B26" s="39" t="s">
        <v>36</v>
      </c>
      <c r="C26" s="40">
        <v>4</v>
      </c>
      <c r="D26" s="48">
        <v>-93.75</v>
      </c>
      <c r="E26" s="41">
        <v>42</v>
      </c>
      <c r="F26" s="48">
        <v>-96.312554872695344</v>
      </c>
      <c r="G26" s="42">
        <v>0</v>
      </c>
      <c r="H26" s="48" t="s">
        <v>60</v>
      </c>
    </row>
    <row r="27" spans="1:8" s="19" customFormat="1" x14ac:dyDescent="0.2">
      <c r="A27" s="38">
        <v>20</v>
      </c>
      <c r="B27" s="39" t="s">
        <v>37</v>
      </c>
      <c r="C27" s="40">
        <v>71</v>
      </c>
      <c r="D27" s="48">
        <v>-78.353658536585371</v>
      </c>
      <c r="E27" s="41">
        <v>718</v>
      </c>
      <c r="F27" s="48">
        <v>-86.247845240375412</v>
      </c>
      <c r="G27" s="42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44781</v>
      </c>
      <c r="D28" s="48">
        <v>-2.8042454365897527</v>
      </c>
      <c r="E28" s="41">
        <v>4345612</v>
      </c>
      <c r="F28" s="48">
        <v>-5.0217719763857644</v>
      </c>
      <c r="G28" s="42">
        <v>11457.889999999998</v>
      </c>
      <c r="H28" s="48">
        <v>-8.7071782917003588</v>
      </c>
    </row>
    <row r="29" spans="1:8" s="19" customFormat="1" x14ac:dyDescent="0.2">
      <c r="A29" s="38">
        <v>22</v>
      </c>
      <c r="B29" s="39" t="s">
        <v>39</v>
      </c>
      <c r="C29" s="47">
        <v>160292</v>
      </c>
      <c r="D29" s="48">
        <v>4.9512211091468572</v>
      </c>
      <c r="E29" s="45">
        <v>20468514</v>
      </c>
      <c r="F29" s="48">
        <v>8.4538523967842565</v>
      </c>
      <c r="G29" s="42">
        <v>571888.78900000011</v>
      </c>
      <c r="H29" s="48">
        <v>-2.8311640861726772</v>
      </c>
    </row>
    <row r="30" spans="1:8" s="19" customFormat="1" x14ac:dyDescent="0.2">
      <c r="A30" s="38">
        <v>23</v>
      </c>
      <c r="B30" s="39" t="s">
        <v>40</v>
      </c>
      <c r="C30" s="40">
        <v>44030</v>
      </c>
      <c r="D30" s="48">
        <v>13.646336112329976</v>
      </c>
      <c r="E30" s="41">
        <v>6444935</v>
      </c>
      <c r="F30" s="48">
        <v>15.594449329931052</v>
      </c>
      <c r="G30" s="42">
        <v>951.72699999999986</v>
      </c>
      <c r="H30" s="48">
        <v>80.426968677841671</v>
      </c>
    </row>
    <row r="31" spans="1:8" s="19" customFormat="1" x14ac:dyDescent="0.2">
      <c r="A31" s="38">
        <v>24</v>
      </c>
      <c r="B31" s="39" t="s">
        <v>41</v>
      </c>
      <c r="C31" s="40">
        <v>11251</v>
      </c>
      <c r="D31" s="48">
        <v>9.8623181329948295</v>
      </c>
      <c r="E31" s="41">
        <v>1509884</v>
      </c>
      <c r="F31" s="48">
        <v>12.211395756894291</v>
      </c>
      <c r="G31" s="42">
        <v>6.0639999999999974</v>
      </c>
      <c r="H31" s="48">
        <v>-53.285571219474633</v>
      </c>
    </row>
    <row r="32" spans="1:8" s="19" customFormat="1" x14ac:dyDescent="0.2">
      <c r="A32" s="38">
        <v>25</v>
      </c>
      <c r="B32" s="39" t="s">
        <v>42</v>
      </c>
      <c r="C32" s="40">
        <v>11860</v>
      </c>
      <c r="D32" s="48">
        <v>20.761633234904792</v>
      </c>
      <c r="E32" s="41">
        <v>1674583</v>
      </c>
      <c r="F32" s="48">
        <v>23.7356791085857</v>
      </c>
      <c r="G32" s="42">
        <v>8.3829999999999991</v>
      </c>
      <c r="H32" s="48">
        <v>34.861647361647357</v>
      </c>
    </row>
    <row r="33" spans="1:8" s="19" customFormat="1" x14ac:dyDescent="0.2">
      <c r="A33" s="38">
        <v>26</v>
      </c>
      <c r="B33" s="39" t="s">
        <v>43</v>
      </c>
      <c r="C33" s="40">
        <v>4</v>
      </c>
      <c r="D33" s="48" t="s">
        <v>60</v>
      </c>
      <c r="E33" s="40">
        <v>0</v>
      </c>
      <c r="F33" s="48" t="s">
        <v>60</v>
      </c>
      <c r="G33" s="40">
        <v>0.12</v>
      </c>
      <c r="H33" s="48" t="s">
        <v>60</v>
      </c>
    </row>
    <row r="34" spans="1:8" s="19" customFormat="1" x14ac:dyDescent="0.2">
      <c r="A34" s="38">
        <v>27</v>
      </c>
      <c r="B34" s="39" t="s">
        <v>44</v>
      </c>
      <c r="C34" s="40">
        <v>299</v>
      </c>
      <c r="D34" s="48">
        <v>-0.3333333333333286</v>
      </c>
      <c r="E34" s="41">
        <v>32596</v>
      </c>
      <c r="F34" s="48">
        <v>-2.2198224142068597</v>
      </c>
      <c r="G34" s="42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1131</v>
      </c>
      <c r="D35" s="48">
        <v>-4.8780487804878021</v>
      </c>
      <c r="E35" s="41">
        <v>169789</v>
      </c>
      <c r="F35" s="48">
        <v>-2.0931962472393479</v>
      </c>
      <c r="G35" s="42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2301</v>
      </c>
      <c r="D36" s="48">
        <v>-2.0851063829787222</v>
      </c>
      <c r="E36" s="41">
        <v>365454</v>
      </c>
      <c r="F36" s="48">
        <v>2.8613406588457764</v>
      </c>
      <c r="G36" s="42">
        <v>20.800999999999995</v>
      </c>
      <c r="H36" s="48">
        <v>32.896754408382265</v>
      </c>
    </row>
    <row r="37" spans="1:8" s="19" customFormat="1" x14ac:dyDescent="0.2">
      <c r="A37" s="38">
        <v>30</v>
      </c>
      <c r="B37" s="39" t="s">
        <v>47</v>
      </c>
      <c r="C37" s="40">
        <v>27749</v>
      </c>
      <c r="D37" s="48">
        <v>4.8992552829546696</v>
      </c>
      <c r="E37" s="41">
        <v>4008998</v>
      </c>
      <c r="F37" s="48">
        <v>5.7023395322201083</v>
      </c>
      <c r="G37" s="42">
        <v>6824.3600000000051</v>
      </c>
      <c r="H37" s="48">
        <v>-10.310289787359537</v>
      </c>
    </row>
    <row r="38" spans="1:8" s="19" customFormat="1" x14ac:dyDescent="0.2">
      <c r="A38" s="38">
        <v>31</v>
      </c>
      <c r="B38" s="39" t="s">
        <v>48</v>
      </c>
      <c r="C38" s="40">
        <v>6</v>
      </c>
      <c r="D38" s="48">
        <v>100</v>
      </c>
      <c r="E38" s="40">
        <v>128</v>
      </c>
      <c r="F38" s="48">
        <v>100</v>
      </c>
      <c r="G38" s="40">
        <v>0</v>
      </c>
      <c r="H38" s="48" t="s">
        <v>60</v>
      </c>
    </row>
    <row r="39" spans="1:8" s="19" customFormat="1" x14ac:dyDescent="0.2">
      <c r="A39" s="38">
        <v>32</v>
      </c>
      <c r="B39" s="39" t="s">
        <v>49</v>
      </c>
      <c r="C39" s="40">
        <v>2012</v>
      </c>
      <c r="D39" s="48">
        <v>3.7648272305311963</v>
      </c>
      <c r="E39" s="41">
        <v>303640</v>
      </c>
      <c r="F39" s="48">
        <v>1.1428704669080503</v>
      </c>
      <c r="G39" s="42">
        <v>34.193999999999996</v>
      </c>
      <c r="H39" s="48">
        <v>756.34861006761821</v>
      </c>
    </row>
    <row r="40" spans="1:8" s="19" customFormat="1" x14ac:dyDescent="0.2">
      <c r="A40" s="38">
        <v>33</v>
      </c>
      <c r="B40" s="39" t="s">
        <v>50</v>
      </c>
      <c r="C40" s="40">
        <v>33628</v>
      </c>
      <c r="D40" s="48">
        <v>-1.3610231139270184</v>
      </c>
      <c r="E40" s="41">
        <v>5583452</v>
      </c>
      <c r="F40" s="48">
        <v>-0.9423816257049964</v>
      </c>
      <c r="G40" s="42">
        <v>18186.603000000003</v>
      </c>
      <c r="H40" s="48">
        <v>7.1925805342582976</v>
      </c>
    </row>
    <row r="41" spans="1:8" s="19" customFormat="1" x14ac:dyDescent="0.2">
      <c r="A41" s="38">
        <v>34</v>
      </c>
      <c r="B41" s="39" t="s">
        <v>51</v>
      </c>
      <c r="C41" s="40">
        <v>205666</v>
      </c>
      <c r="D41" s="48">
        <v>4.9262792714657451</v>
      </c>
      <c r="E41" s="40">
        <v>31394261</v>
      </c>
      <c r="F41" s="48">
        <v>6.8874341066611606</v>
      </c>
      <c r="G41" s="40">
        <v>201867.87600000011</v>
      </c>
      <c r="H41" s="48">
        <v>10.91343656660473</v>
      </c>
    </row>
    <row r="42" spans="1:8" s="19" customFormat="1" x14ac:dyDescent="0.2">
      <c r="A42" s="38">
        <v>35</v>
      </c>
      <c r="B42" s="39" t="s">
        <v>52</v>
      </c>
      <c r="C42" s="40">
        <v>0</v>
      </c>
      <c r="D42" s="48">
        <v>-100</v>
      </c>
      <c r="E42" s="41">
        <v>0</v>
      </c>
      <c r="F42" s="48">
        <v>-100</v>
      </c>
      <c r="G42" s="42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248</v>
      </c>
      <c r="D43" s="48">
        <v>7.3593073593073655</v>
      </c>
      <c r="E43" s="41">
        <v>46</v>
      </c>
      <c r="F43" s="48">
        <v>100</v>
      </c>
      <c r="G43" s="42">
        <v>6743.0780000000004</v>
      </c>
      <c r="H43" s="48">
        <v>8.6304553227582375</v>
      </c>
    </row>
    <row r="44" spans="1:8" s="19" customFormat="1" x14ac:dyDescent="0.2">
      <c r="A44" s="38">
        <v>37</v>
      </c>
      <c r="B44" s="39" t="s">
        <v>54</v>
      </c>
      <c r="C44" s="40">
        <v>21807</v>
      </c>
      <c r="D44" s="48">
        <v>-0.74192080109240521</v>
      </c>
      <c r="E44" s="41">
        <v>2076807</v>
      </c>
      <c r="F44" s="48">
        <v>1.6678603266108212</v>
      </c>
      <c r="G44" s="42">
        <v>298.81299999999999</v>
      </c>
      <c r="H44" s="48">
        <v>-8.7624537801783902</v>
      </c>
    </row>
    <row r="45" spans="1:8" s="19" customFormat="1" x14ac:dyDescent="0.2">
      <c r="A45" s="38">
        <v>38</v>
      </c>
      <c r="B45" s="39" t="s">
        <v>55</v>
      </c>
      <c r="C45" s="40">
        <v>748</v>
      </c>
      <c r="D45" s="48">
        <v>-66.711170449488208</v>
      </c>
      <c r="E45" s="41">
        <v>103324</v>
      </c>
      <c r="F45" s="48">
        <v>-71.923589032906719</v>
      </c>
      <c r="G45" s="42">
        <v>3.0000000000000001E-3</v>
      </c>
      <c r="H45" s="48">
        <v>-99.980514419329694</v>
      </c>
    </row>
    <row r="46" spans="1:8" s="19" customFormat="1" x14ac:dyDescent="0.2">
      <c r="A46" s="38">
        <v>39</v>
      </c>
      <c r="B46" s="39" t="s">
        <v>56</v>
      </c>
      <c r="C46" s="40">
        <v>13220</v>
      </c>
      <c r="D46" s="48">
        <v>7.2181670721816715</v>
      </c>
      <c r="E46" s="41">
        <v>2200290</v>
      </c>
      <c r="F46" s="48">
        <v>8.535112153787793</v>
      </c>
      <c r="G46" s="42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3173</v>
      </c>
      <c r="D47" s="48">
        <v>3.5912504080966414</v>
      </c>
      <c r="E47" s="41">
        <v>284410</v>
      </c>
      <c r="F47" s="48">
        <v>8.1312280675074078</v>
      </c>
      <c r="G47" s="42">
        <v>83.066999999999993</v>
      </c>
      <c r="H47" s="48">
        <v>1.8739498890101487</v>
      </c>
    </row>
    <row r="48" spans="1:8" s="19" customFormat="1" x14ac:dyDescent="0.2">
      <c r="A48" s="38">
        <v>41</v>
      </c>
      <c r="B48" s="39" t="s">
        <v>58</v>
      </c>
      <c r="C48" s="40">
        <v>75899</v>
      </c>
      <c r="D48" s="48">
        <v>4.2454125920228591</v>
      </c>
      <c r="E48" s="41">
        <v>9541184</v>
      </c>
      <c r="F48" s="48">
        <v>6.8121220968535852</v>
      </c>
      <c r="G48" s="42">
        <v>54378.032000000087</v>
      </c>
      <c r="H48" s="48">
        <v>8.8214090797243472</v>
      </c>
    </row>
    <row r="49" spans="1:8" s="19" customFormat="1" x14ac:dyDescent="0.2">
      <c r="A49" s="52">
        <v>42</v>
      </c>
      <c r="B49" s="39" t="s">
        <v>59</v>
      </c>
      <c r="C49" s="40">
        <v>18417</v>
      </c>
      <c r="D49" s="48">
        <v>9.2283968922365176</v>
      </c>
      <c r="E49" s="41">
        <v>2200642</v>
      </c>
      <c r="F49" s="48">
        <v>8.2049511941358162</v>
      </c>
      <c r="G49" s="42">
        <v>573.20899999999983</v>
      </c>
      <c r="H49" s="48">
        <v>55.855218974232031</v>
      </c>
    </row>
    <row r="50" spans="1:8" s="19" customFormat="1" ht="21.6" customHeight="1" x14ac:dyDescent="0.2">
      <c r="A50" s="21"/>
      <c r="B50" s="50" t="s">
        <v>13</v>
      </c>
      <c r="C50" s="35">
        <f>SUM(C8:C49)</f>
        <v>895424</v>
      </c>
      <c r="D50" s="49">
        <f>C50*100/C54-100</f>
        <v>5.0579950581593209</v>
      </c>
      <c r="E50" s="35">
        <f>SUM(E8:E49)</f>
        <v>120788078</v>
      </c>
      <c r="F50" s="49">
        <f>E50*100/E54-100</f>
        <v>7.1892282225254007</v>
      </c>
      <c r="G50" s="35">
        <f>SUM(G8:G49)</f>
        <v>1017778.8130000002</v>
      </c>
      <c r="H50" s="49">
        <f>G50*100/G54-100</f>
        <v>-0.75409278973265259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/>
      <c r="D53" s="25"/>
      <c r="E53" s="24"/>
      <c r="F53" s="25"/>
      <c r="G53" s="24"/>
      <c r="H53" s="25"/>
    </row>
    <row r="54" spans="1:8" s="19" customFormat="1" ht="12" x14ac:dyDescent="0.2">
      <c r="A54" s="21"/>
      <c r="C54" s="24">
        <v>852314</v>
      </c>
      <c r="D54" s="25"/>
      <c r="E54" s="24">
        <v>112686769</v>
      </c>
      <c r="F54" s="25"/>
      <c r="G54" s="24">
        <v>1025512.1260000003</v>
      </c>
      <c r="H54" s="25"/>
    </row>
    <row r="55" spans="1:8" s="19" customFormat="1" ht="12" x14ac:dyDescent="0.2">
      <c r="A55" s="21"/>
      <c r="C55" s="24"/>
      <c r="D55" s="25"/>
      <c r="E55" s="24"/>
      <c r="F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8" s="19" customFormat="1" ht="12" x14ac:dyDescent="0.2">
      <c r="A81" s="21"/>
      <c r="C81" s="24"/>
      <c r="D81" s="25"/>
      <c r="E81" s="24"/>
      <c r="F81" s="25"/>
      <c r="G81" s="24"/>
      <c r="H81" s="25"/>
    </row>
    <row r="82" spans="1:8" s="19" customFormat="1" ht="12" x14ac:dyDescent="0.2">
      <c r="A82" s="21"/>
      <c r="C82" s="24"/>
      <c r="D82" s="25"/>
      <c r="E82" s="24"/>
      <c r="F82" s="25"/>
      <c r="G82" s="24"/>
      <c r="H82" s="25"/>
    </row>
    <row r="83" spans="1:8" s="19" customFormat="1" ht="12" x14ac:dyDescent="0.2">
      <c r="A83" s="21"/>
      <c r="C83" s="24"/>
      <c r="D83" s="25"/>
      <c r="E83" s="24"/>
      <c r="F83" s="25"/>
      <c r="G83" s="24"/>
      <c r="H83" s="25"/>
    </row>
    <row r="84" spans="1:8" s="19" customFormat="1" ht="12" x14ac:dyDescent="0.2">
      <c r="A84" s="21"/>
      <c r="C84" s="24"/>
      <c r="D84" s="25"/>
      <c r="E84" s="24"/>
      <c r="F84" s="25"/>
      <c r="G84" s="24"/>
      <c r="H84" s="25"/>
    </row>
    <row r="85" spans="1:8" s="19" customFormat="1" ht="12" x14ac:dyDescent="0.2">
      <c r="A85" s="21"/>
      <c r="C85" s="24"/>
      <c r="D85" s="25"/>
      <c r="E85" s="24"/>
      <c r="F85" s="25"/>
      <c r="G85" s="24"/>
      <c r="H85" s="25"/>
    </row>
    <row r="86" spans="1:8" s="19" customFormat="1" ht="12" x14ac:dyDescent="0.2">
      <c r="A86" s="21"/>
      <c r="C86" s="24"/>
      <c r="D86" s="25"/>
      <c r="E86" s="24"/>
      <c r="F86" s="25"/>
      <c r="G86" s="24"/>
      <c r="H86" s="25"/>
    </row>
    <row r="87" spans="1:8" s="19" customFormat="1" ht="12" x14ac:dyDescent="0.2">
      <c r="A87" s="21"/>
      <c r="C87" s="24"/>
      <c r="D87" s="25"/>
      <c r="E87" s="24"/>
      <c r="F87" s="25"/>
      <c r="G87" s="24"/>
      <c r="H87" s="25"/>
    </row>
    <row r="88" spans="1:8" s="19" customFormat="1" ht="12" x14ac:dyDescent="0.2">
      <c r="A88" s="21"/>
      <c r="C88" s="24"/>
      <c r="D88" s="25"/>
      <c r="E88" s="24"/>
      <c r="F88" s="25"/>
      <c r="G88" s="24"/>
      <c r="H88" s="25"/>
    </row>
    <row r="89" spans="1:8" s="19" customFormat="1" ht="12" x14ac:dyDescent="0.2">
      <c r="A89" s="21"/>
      <c r="C89" s="24"/>
      <c r="D89" s="25"/>
      <c r="E89" s="24"/>
      <c r="F89" s="25"/>
      <c r="G89" s="24"/>
      <c r="H89" s="25"/>
    </row>
    <row r="90" spans="1:8" x14ac:dyDescent="0.2">
      <c r="B90" s="19"/>
      <c r="C90" s="24"/>
      <c r="D90" s="25"/>
      <c r="E90" s="24"/>
      <c r="F90" s="25"/>
      <c r="G90" s="24"/>
      <c r="H90" s="25"/>
    </row>
    <row r="91" spans="1:8" x14ac:dyDescent="0.2">
      <c r="B91" s="19"/>
      <c r="C91" s="24"/>
      <c r="D91" s="25"/>
      <c r="E91" s="24"/>
      <c r="F91" s="25"/>
      <c r="G91" s="24"/>
      <c r="H91" s="25"/>
    </row>
    <row r="92" spans="1:8" x14ac:dyDescent="0.2">
      <c r="B92" s="19"/>
      <c r="C92" s="24"/>
      <c r="D92" s="25"/>
      <c r="E92" s="24"/>
      <c r="F92" s="25"/>
      <c r="G92" s="24"/>
      <c r="H92" s="25"/>
    </row>
    <row r="93" spans="1:8" x14ac:dyDescent="0.2">
      <c r="B93" s="14"/>
      <c r="C93" s="12"/>
      <c r="D93" s="13"/>
      <c r="E93" s="12"/>
      <c r="F93" s="13"/>
      <c r="G93" s="12"/>
      <c r="H93" s="13"/>
    </row>
    <row r="94" spans="1:8" x14ac:dyDescent="0.2">
      <c r="B94" s="14"/>
      <c r="C94" s="12"/>
      <c r="D94" s="13"/>
      <c r="E94" s="12"/>
      <c r="F94" s="13"/>
      <c r="G94" s="12"/>
      <c r="H94" s="13"/>
    </row>
    <row r="95" spans="1:8" x14ac:dyDescent="0.2">
      <c r="B95" s="14"/>
      <c r="C95" s="12"/>
      <c r="D95" s="13"/>
      <c r="E95" s="12"/>
      <c r="F95" s="13"/>
      <c r="G95" s="12"/>
      <c r="H95" s="13"/>
    </row>
    <row r="96" spans="1:8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</sheetData>
  <mergeCells count="7">
    <mergeCell ref="A2:H2"/>
    <mergeCell ref="A3:H3"/>
    <mergeCell ref="A4:H4"/>
    <mergeCell ref="G6:H6"/>
    <mergeCell ref="B6:B7"/>
    <mergeCell ref="C6:D6"/>
    <mergeCell ref="E6:F6"/>
  </mergeCells>
  <phoneticPr fontId="0" type="noConversion"/>
  <pageMargins left="0.59055118110236227" right="0.19685039370078741" top="0.33" bottom="0.39370078740157483" header="0.22" footer="0.31496062992125984"/>
  <pageSetup paperSize="9" orientation="portrait" horizontalDpi="300" verticalDpi="300" r:id="rId1"/>
  <headerFooter alignWithMargins="0"/>
  <ignoredErrors>
    <ignoredError sqref="D50:E50 F50:G5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K79"/>
  <sheetViews>
    <sheetView zoomScaleNormal="100" workbookViewId="0">
      <selection activeCell="C28" sqref="C28"/>
    </sheetView>
  </sheetViews>
  <sheetFormatPr defaultRowHeight="12.75" x14ac:dyDescent="0.2"/>
  <cols>
    <col min="1" max="1" width="4.125" customWidth="1"/>
    <col min="2" max="2" width="25.875" style="58" customWidth="1"/>
    <col min="3" max="3" width="9.25" customWidth="1"/>
    <col min="4" max="4" width="9.375" customWidth="1"/>
    <col min="5" max="5" width="6.375" customWidth="1"/>
    <col min="6" max="6" width="6.875" style="59" bestFit="1" customWidth="1"/>
    <col min="7" max="7" width="9.875" bestFit="1" customWidth="1"/>
    <col min="8" max="8" width="9.625" customWidth="1"/>
    <col min="9" max="9" width="8" bestFit="1" customWidth="1"/>
    <col min="10" max="10" width="6.875" style="59" bestFit="1" customWidth="1"/>
    <col min="11" max="11" width="9" style="60"/>
  </cols>
  <sheetData>
    <row r="1" spans="1:11" ht="15" x14ac:dyDescent="0.25">
      <c r="A1" s="26"/>
      <c r="B1" s="53"/>
      <c r="C1" s="29"/>
      <c r="D1" s="28"/>
      <c r="E1" s="28"/>
      <c r="F1" s="54"/>
      <c r="G1" s="28"/>
      <c r="I1" s="30" t="s">
        <v>1</v>
      </c>
      <c r="J1" s="55" t="s">
        <v>106</v>
      </c>
      <c r="K1" s="56"/>
    </row>
    <row r="2" spans="1:11" ht="18.75" x14ac:dyDescent="0.2">
      <c r="A2" s="283" t="s">
        <v>107</v>
      </c>
      <c r="B2" s="283"/>
      <c r="C2" s="283"/>
      <c r="D2" s="283"/>
      <c r="E2" s="283"/>
      <c r="F2" s="283"/>
      <c r="G2" s="283"/>
      <c r="H2" s="283"/>
      <c r="I2" s="283"/>
      <c r="J2" s="283"/>
      <c r="K2" s="57"/>
    </row>
    <row r="3" spans="1:11" ht="13.5" thickBot="1" x14ac:dyDescent="0.25">
      <c r="A3" s="1"/>
    </row>
    <row r="4" spans="1:11" s="62" customFormat="1" x14ac:dyDescent="0.2">
      <c r="A4" s="8"/>
      <c r="B4" s="284" t="s">
        <v>4</v>
      </c>
      <c r="C4" s="286" t="s">
        <v>108</v>
      </c>
      <c r="D4" s="287"/>
      <c r="E4" s="287"/>
      <c r="F4" s="288"/>
      <c r="G4" s="289" t="s">
        <v>109</v>
      </c>
      <c r="H4" s="289"/>
      <c r="I4" s="289"/>
      <c r="J4" s="290"/>
      <c r="K4" s="61"/>
    </row>
    <row r="5" spans="1:11" s="62" customFormat="1" ht="25.5" x14ac:dyDescent="0.2">
      <c r="A5" s="10"/>
      <c r="B5" s="285"/>
      <c r="C5" s="63" t="s">
        <v>110</v>
      </c>
      <c r="D5" s="64" t="s">
        <v>6</v>
      </c>
      <c r="E5" s="64" t="s">
        <v>0</v>
      </c>
      <c r="F5" s="65" t="s">
        <v>111</v>
      </c>
      <c r="G5" s="66" t="s">
        <v>110</v>
      </c>
      <c r="H5" s="64" t="s">
        <v>6</v>
      </c>
      <c r="I5" s="64" t="s">
        <v>0</v>
      </c>
      <c r="J5" s="65" t="s">
        <v>111</v>
      </c>
      <c r="K5" s="67"/>
    </row>
    <row r="6" spans="1:11" s="62" customFormat="1" x14ac:dyDescent="0.2">
      <c r="A6" s="51"/>
      <c r="B6" s="68" t="s">
        <v>112</v>
      </c>
      <c r="C6" s="69">
        <v>560</v>
      </c>
      <c r="D6" s="70">
        <v>943</v>
      </c>
      <c r="E6" s="70">
        <v>0</v>
      </c>
      <c r="F6" s="71">
        <v>0</v>
      </c>
      <c r="G6" s="72">
        <v>1689</v>
      </c>
      <c r="H6" s="73">
        <v>1591</v>
      </c>
      <c r="I6" s="73">
        <v>0</v>
      </c>
      <c r="J6" s="74">
        <v>0</v>
      </c>
      <c r="K6" s="75"/>
    </row>
    <row r="7" spans="1:11" s="62" customFormat="1" x14ac:dyDescent="0.2">
      <c r="A7" s="38"/>
      <c r="B7" s="76" t="s">
        <v>18</v>
      </c>
      <c r="C7" s="77">
        <v>154</v>
      </c>
      <c r="D7" s="73">
        <v>283</v>
      </c>
      <c r="E7" s="73">
        <v>11</v>
      </c>
      <c r="F7" s="74">
        <v>0</v>
      </c>
      <c r="G7" s="72">
        <v>518</v>
      </c>
      <c r="H7" s="73">
        <v>562</v>
      </c>
      <c r="I7" s="73">
        <v>90</v>
      </c>
      <c r="J7" s="74">
        <v>0</v>
      </c>
      <c r="K7" s="75"/>
    </row>
    <row r="8" spans="1:11" s="62" customFormat="1" x14ac:dyDescent="0.2">
      <c r="A8" s="38"/>
      <c r="B8" s="76" t="s">
        <v>113</v>
      </c>
      <c r="C8" s="77">
        <v>0</v>
      </c>
      <c r="D8" s="73">
        <v>0</v>
      </c>
      <c r="E8" s="73">
        <v>0</v>
      </c>
      <c r="F8" s="74">
        <v>0</v>
      </c>
      <c r="G8" s="72">
        <v>224</v>
      </c>
      <c r="H8" s="73">
        <v>30</v>
      </c>
      <c r="I8" s="78">
        <v>0</v>
      </c>
      <c r="J8" s="79">
        <v>0</v>
      </c>
      <c r="K8" s="75"/>
    </row>
    <row r="9" spans="1:11" s="62" customFormat="1" x14ac:dyDescent="0.2">
      <c r="A9" s="38"/>
      <c r="B9" s="76" t="s">
        <v>19</v>
      </c>
      <c r="C9" s="80">
        <v>2359</v>
      </c>
      <c r="D9" s="78">
        <v>3567</v>
      </c>
      <c r="E9" s="78">
        <v>9</v>
      </c>
      <c r="F9" s="74">
        <v>0</v>
      </c>
      <c r="G9" s="81">
        <v>2043</v>
      </c>
      <c r="H9" s="78">
        <v>1055</v>
      </c>
      <c r="I9" s="78">
        <v>0</v>
      </c>
      <c r="J9" s="79">
        <v>0</v>
      </c>
      <c r="K9" s="75"/>
    </row>
    <row r="10" spans="1:11" s="62" customFormat="1" x14ac:dyDescent="0.2">
      <c r="A10" s="38"/>
      <c r="B10" s="76" t="s">
        <v>114</v>
      </c>
      <c r="C10" s="80">
        <v>89</v>
      </c>
      <c r="D10" s="78">
        <v>302</v>
      </c>
      <c r="E10" s="73">
        <v>0</v>
      </c>
      <c r="F10" s="74">
        <v>0</v>
      </c>
      <c r="G10" s="81">
        <v>6020</v>
      </c>
      <c r="H10" s="78">
        <v>3084</v>
      </c>
      <c r="I10" s="78">
        <v>0</v>
      </c>
      <c r="J10" s="79">
        <v>0</v>
      </c>
      <c r="K10" s="75"/>
    </row>
    <row r="11" spans="1:11" s="62" customFormat="1" x14ac:dyDescent="0.2">
      <c r="A11" s="38"/>
      <c r="B11" s="76" t="s">
        <v>115</v>
      </c>
      <c r="C11" s="82">
        <v>0</v>
      </c>
      <c r="D11" s="83">
        <v>0</v>
      </c>
      <c r="E11" s="73">
        <v>0</v>
      </c>
      <c r="F11" s="74">
        <v>0</v>
      </c>
      <c r="G11" s="81">
        <v>4214</v>
      </c>
      <c r="H11" s="78">
        <v>1918</v>
      </c>
      <c r="I11" s="78">
        <v>0</v>
      </c>
      <c r="J11" s="79">
        <v>0</v>
      </c>
      <c r="K11" s="75"/>
    </row>
    <row r="12" spans="1:11" s="62" customFormat="1" x14ac:dyDescent="0.2">
      <c r="A12" s="38"/>
      <c r="B12" s="76" t="s">
        <v>20</v>
      </c>
      <c r="C12" s="80">
        <v>2244</v>
      </c>
      <c r="D12" s="78">
        <v>1362</v>
      </c>
      <c r="E12" s="73">
        <v>0</v>
      </c>
      <c r="F12" s="74">
        <v>0</v>
      </c>
      <c r="G12" s="81">
        <v>1287</v>
      </c>
      <c r="H12" s="78">
        <v>2016</v>
      </c>
      <c r="I12" s="78">
        <v>0</v>
      </c>
      <c r="J12" s="79">
        <v>0.56399999999999995</v>
      </c>
      <c r="K12" s="75"/>
    </row>
    <row r="13" spans="1:11" s="62" customFormat="1" x14ac:dyDescent="0.2">
      <c r="A13" s="38"/>
      <c r="B13" s="76" t="s">
        <v>116</v>
      </c>
      <c r="C13" s="82">
        <v>0</v>
      </c>
      <c r="D13" s="83">
        <v>0</v>
      </c>
      <c r="E13" s="73">
        <v>0</v>
      </c>
      <c r="F13" s="74">
        <v>0</v>
      </c>
      <c r="G13" s="84">
        <v>46</v>
      </c>
      <c r="H13" s="83">
        <v>0</v>
      </c>
      <c r="I13" s="78">
        <v>0</v>
      </c>
      <c r="J13" s="85">
        <v>0</v>
      </c>
      <c r="K13" s="75"/>
    </row>
    <row r="14" spans="1:11" s="62" customFormat="1" x14ac:dyDescent="0.2">
      <c r="A14" s="38"/>
      <c r="B14" s="76" t="s">
        <v>21</v>
      </c>
      <c r="C14" s="82">
        <v>0</v>
      </c>
      <c r="D14" s="83">
        <v>0</v>
      </c>
      <c r="E14" s="73">
        <v>0</v>
      </c>
      <c r="F14" s="74">
        <v>0</v>
      </c>
      <c r="G14" s="84">
        <v>1413</v>
      </c>
      <c r="H14" s="83">
        <v>2173</v>
      </c>
      <c r="I14" s="78">
        <v>0</v>
      </c>
      <c r="J14" s="85">
        <v>0</v>
      </c>
      <c r="K14" s="75"/>
    </row>
    <row r="15" spans="1:11" s="62" customFormat="1" x14ac:dyDescent="0.2">
      <c r="A15" s="38"/>
      <c r="B15" s="76" t="s">
        <v>117</v>
      </c>
      <c r="C15" s="82">
        <v>0</v>
      </c>
      <c r="D15" s="83">
        <v>0</v>
      </c>
      <c r="E15" s="73">
        <v>0</v>
      </c>
      <c r="F15" s="74">
        <v>0</v>
      </c>
      <c r="G15" s="84">
        <v>8288</v>
      </c>
      <c r="H15" s="83">
        <v>16749</v>
      </c>
      <c r="I15" s="78">
        <v>0</v>
      </c>
      <c r="J15" s="85">
        <v>0</v>
      </c>
      <c r="K15" s="75"/>
    </row>
    <row r="16" spans="1:11" s="62" customFormat="1" x14ac:dyDescent="0.2">
      <c r="A16" s="38"/>
      <c r="B16" s="76" t="s">
        <v>22</v>
      </c>
      <c r="C16" s="82">
        <v>0</v>
      </c>
      <c r="D16" s="83">
        <v>0</v>
      </c>
      <c r="E16" s="73">
        <v>0</v>
      </c>
      <c r="F16" s="74">
        <v>0</v>
      </c>
      <c r="G16" s="84">
        <v>3940</v>
      </c>
      <c r="H16" s="83">
        <v>7178</v>
      </c>
      <c r="I16" s="83">
        <v>0</v>
      </c>
      <c r="J16" s="85">
        <v>0</v>
      </c>
      <c r="K16" s="75"/>
    </row>
    <row r="17" spans="1:11" s="62" customFormat="1" x14ac:dyDescent="0.2">
      <c r="A17" s="38"/>
      <c r="B17" s="76" t="s">
        <v>23</v>
      </c>
      <c r="C17" s="80">
        <v>671</v>
      </c>
      <c r="D17" s="78">
        <v>1184</v>
      </c>
      <c r="E17" s="78">
        <v>22</v>
      </c>
      <c r="F17" s="74">
        <v>0</v>
      </c>
      <c r="G17" s="81">
        <v>11475</v>
      </c>
      <c r="H17" s="78">
        <v>8895</v>
      </c>
      <c r="I17" s="78">
        <v>278</v>
      </c>
      <c r="J17" s="79">
        <v>0</v>
      </c>
      <c r="K17" s="75"/>
    </row>
    <row r="18" spans="1:11" s="62" customFormat="1" x14ac:dyDescent="0.2">
      <c r="A18" s="38"/>
      <c r="B18" s="76" t="s">
        <v>24</v>
      </c>
      <c r="C18" s="82">
        <v>0</v>
      </c>
      <c r="D18" s="83">
        <v>0</v>
      </c>
      <c r="E18" s="73">
        <v>0</v>
      </c>
      <c r="F18" s="74">
        <v>0</v>
      </c>
      <c r="G18" s="81">
        <v>5099</v>
      </c>
      <c r="H18" s="78">
        <v>5151</v>
      </c>
      <c r="I18" s="78">
        <v>18</v>
      </c>
      <c r="J18" s="79">
        <v>0</v>
      </c>
      <c r="K18" s="75"/>
    </row>
    <row r="19" spans="1:11" s="62" customFormat="1" x14ac:dyDescent="0.2">
      <c r="A19" s="38"/>
      <c r="B19" s="76" t="s">
        <v>25</v>
      </c>
      <c r="C19" s="80">
        <v>1323</v>
      </c>
      <c r="D19" s="78">
        <v>1592</v>
      </c>
      <c r="E19" s="73">
        <v>0</v>
      </c>
      <c r="F19" s="74">
        <v>0</v>
      </c>
      <c r="G19" s="81">
        <v>1116</v>
      </c>
      <c r="H19" s="78">
        <v>2173</v>
      </c>
      <c r="I19" s="78">
        <v>6</v>
      </c>
      <c r="J19" s="79">
        <v>0</v>
      </c>
      <c r="K19" s="75"/>
    </row>
    <row r="20" spans="1:11" s="62" customFormat="1" x14ac:dyDescent="0.2">
      <c r="A20" s="38"/>
      <c r="B20" s="76" t="s">
        <v>26</v>
      </c>
      <c r="C20" s="80">
        <v>1583</v>
      </c>
      <c r="D20" s="78">
        <v>3925</v>
      </c>
      <c r="E20" s="78">
        <v>5</v>
      </c>
      <c r="F20" s="74">
        <v>0</v>
      </c>
      <c r="G20" s="81">
        <v>728</v>
      </c>
      <c r="H20" s="78">
        <v>656</v>
      </c>
      <c r="I20" s="78">
        <v>9</v>
      </c>
      <c r="J20" s="79">
        <v>0</v>
      </c>
      <c r="K20" s="75"/>
    </row>
    <row r="21" spans="1:11" s="62" customFormat="1" x14ac:dyDescent="0.2">
      <c r="A21" s="38"/>
      <c r="B21" s="76" t="s">
        <v>118</v>
      </c>
      <c r="C21" s="77">
        <v>0</v>
      </c>
      <c r="D21" s="73">
        <v>0</v>
      </c>
      <c r="E21" s="73">
        <v>0</v>
      </c>
      <c r="F21" s="74">
        <v>0</v>
      </c>
      <c r="G21" s="86">
        <v>5217</v>
      </c>
      <c r="H21" s="87">
        <v>7</v>
      </c>
      <c r="I21" s="87">
        <v>0</v>
      </c>
      <c r="J21" s="88">
        <v>0</v>
      </c>
      <c r="K21" s="75"/>
    </row>
    <row r="22" spans="1:11" s="62" customFormat="1" x14ac:dyDescent="0.2">
      <c r="A22" s="38"/>
      <c r="B22" s="76" t="s">
        <v>119</v>
      </c>
      <c r="C22" s="77">
        <v>0</v>
      </c>
      <c r="D22" s="73">
        <v>0</v>
      </c>
      <c r="E22" s="73">
        <v>0</v>
      </c>
      <c r="F22" s="74">
        <v>0</v>
      </c>
      <c r="G22" s="86">
        <v>274</v>
      </c>
      <c r="H22" s="87">
        <v>0</v>
      </c>
      <c r="I22" s="87">
        <v>0</v>
      </c>
      <c r="J22" s="88">
        <v>0</v>
      </c>
      <c r="K22" s="75"/>
    </row>
    <row r="23" spans="1:11" s="62" customFormat="1" x14ac:dyDescent="0.2">
      <c r="A23" s="38"/>
      <c r="B23" s="76" t="s">
        <v>27</v>
      </c>
      <c r="C23" s="80">
        <v>1451</v>
      </c>
      <c r="D23" s="78">
        <v>3098</v>
      </c>
      <c r="E23" s="73">
        <v>0</v>
      </c>
      <c r="F23" s="79">
        <v>0.3</v>
      </c>
      <c r="G23" s="81">
        <v>609</v>
      </c>
      <c r="H23" s="78">
        <v>1360</v>
      </c>
      <c r="I23" s="78">
        <v>0</v>
      </c>
      <c r="J23" s="79">
        <v>0</v>
      </c>
      <c r="K23" s="75"/>
    </row>
    <row r="24" spans="1:11" s="62" customFormat="1" x14ac:dyDescent="0.2">
      <c r="A24" s="38"/>
      <c r="B24" s="76" t="s">
        <v>28</v>
      </c>
      <c r="C24" s="80">
        <v>111</v>
      </c>
      <c r="D24" s="78">
        <v>226</v>
      </c>
      <c r="E24" s="78">
        <v>8</v>
      </c>
      <c r="F24" s="74">
        <v>0</v>
      </c>
      <c r="G24" s="81">
        <v>746</v>
      </c>
      <c r="H24" s="78">
        <v>246</v>
      </c>
      <c r="I24" s="78">
        <v>0</v>
      </c>
      <c r="J24" s="79">
        <v>0</v>
      </c>
      <c r="K24" s="75"/>
    </row>
    <row r="25" spans="1:11" s="62" customFormat="1" x14ac:dyDescent="0.2">
      <c r="A25" s="38"/>
      <c r="B25" s="76" t="s">
        <v>29</v>
      </c>
      <c r="C25" s="82">
        <v>0</v>
      </c>
      <c r="D25" s="83">
        <v>0</v>
      </c>
      <c r="E25" s="73">
        <v>0</v>
      </c>
      <c r="F25" s="74">
        <v>0</v>
      </c>
      <c r="G25" s="81">
        <v>85</v>
      </c>
      <c r="H25" s="78">
        <v>57</v>
      </c>
      <c r="I25" s="78">
        <v>0</v>
      </c>
      <c r="J25" s="79">
        <v>0</v>
      </c>
      <c r="K25" s="75"/>
    </row>
    <row r="26" spans="1:11" s="62" customFormat="1" x14ac:dyDescent="0.2">
      <c r="A26" s="38"/>
      <c r="B26" s="76" t="s">
        <v>30</v>
      </c>
      <c r="C26" s="80">
        <v>326</v>
      </c>
      <c r="D26" s="78">
        <v>1364</v>
      </c>
      <c r="E26" s="78">
        <v>9</v>
      </c>
      <c r="F26" s="74">
        <v>0</v>
      </c>
      <c r="G26" s="81">
        <v>3387</v>
      </c>
      <c r="H26" s="78">
        <v>1609</v>
      </c>
      <c r="I26" s="78">
        <v>0</v>
      </c>
      <c r="J26" s="79">
        <v>0</v>
      </c>
      <c r="K26" s="75"/>
    </row>
    <row r="27" spans="1:11" s="62" customFormat="1" x14ac:dyDescent="0.2">
      <c r="A27" s="38"/>
      <c r="B27" s="76" t="s">
        <v>120</v>
      </c>
      <c r="C27" s="77">
        <v>0</v>
      </c>
      <c r="D27" s="73">
        <v>0</v>
      </c>
      <c r="E27" s="73">
        <v>0</v>
      </c>
      <c r="F27" s="74">
        <v>0</v>
      </c>
      <c r="G27" s="86">
        <v>1355</v>
      </c>
      <c r="H27" s="87">
        <v>120</v>
      </c>
      <c r="I27" s="87">
        <v>0</v>
      </c>
      <c r="J27" s="88">
        <v>0</v>
      </c>
      <c r="K27" s="75"/>
    </row>
    <row r="28" spans="1:11" s="62" customFormat="1" x14ac:dyDescent="0.2">
      <c r="A28" s="38"/>
      <c r="B28" s="76" t="s">
        <v>31</v>
      </c>
      <c r="C28" s="80">
        <v>3371</v>
      </c>
      <c r="D28" s="78">
        <v>7266</v>
      </c>
      <c r="E28" s="78">
        <v>3</v>
      </c>
      <c r="F28" s="74">
        <v>0</v>
      </c>
      <c r="G28" s="81">
        <v>3246</v>
      </c>
      <c r="H28" s="78">
        <v>5052</v>
      </c>
      <c r="I28" s="78">
        <v>6</v>
      </c>
      <c r="J28" s="79">
        <v>0</v>
      </c>
      <c r="K28" s="75"/>
    </row>
    <row r="29" spans="1:11" s="62" customFormat="1" x14ac:dyDescent="0.2">
      <c r="A29" s="38"/>
      <c r="B29" s="76" t="s">
        <v>121</v>
      </c>
      <c r="C29" s="77">
        <v>0</v>
      </c>
      <c r="D29" s="73">
        <v>0</v>
      </c>
      <c r="E29" s="73">
        <v>0</v>
      </c>
      <c r="F29" s="74">
        <v>0</v>
      </c>
      <c r="G29" s="86">
        <v>623</v>
      </c>
      <c r="H29" s="87">
        <v>40</v>
      </c>
      <c r="I29" s="87">
        <v>0</v>
      </c>
      <c r="J29" s="88">
        <v>0</v>
      </c>
      <c r="K29" s="75"/>
    </row>
    <row r="30" spans="1:11" s="62" customFormat="1" x14ac:dyDescent="0.2">
      <c r="A30" s="38"/>
      <c r="B30" s="76" t="s">
        <v>32</v>
      </c>
      <c r="C30" s="80">
        <v>66</v>
      </c>
      <c r="D30" s="78">
        <v>69</v>
      </c>
      <c r="E30" s="73">
        <v>0</v>
      </c>
      <c r="F30" s="74">
        <v>0</v>
      </c>
      <c r="G30" s="81">
        <v>515</v>
      </c>
      <c r="H30" s="78">
        <v>450</v>
      </c>
      <c r="I30" s="78">
        <v>11</v>
      </c>
      <c r="J30" s="79">
        <v>0</v>
      </c>
      <c r="K30" s="75"/>
    </row>
    <row r="31" spans="1:11" s="62" customFormat="1" x14ac:dyDescent="0.2">
      <c r="A31" s="38"/>
      <c r="B31" s="76" t="s">
        <v>33</v>
      </c>
      <c r="C31" s="82">
        <v>0</v>
      </c>
      <c r="D31" s="83">
        <v>0</v>
      </c>
      <c r="E31" s="73">
        <v>0</v>
      </c>
      <c r="F31" s="74">
        <v>0</v>
      </c>
      <c r="G31" s="81">
        <v>5543</v>
      </c>
      <c r="H31" s="78">
        <v>5690</v>
      </c>
      <c r="I31" s="78">
        <v>0</v>
      </c>
      <c r="J31" s="79">
        <v>0</v>
      </c>
      <c r="K31" s="75"/>
    </row>
    <row r="32" spans="1:11" s="62" customFormat="1" x14ac:dyDescent="0.2">
      <c r="A32" s="38"/>
      <c r="B32" s="76" t="s">
        <v>122</v>
      </c>
      <c r="C32" s="82">
        <v>0</v>
      </c>
      <c r="D32" s="83">
        <v>0</v>
      </c>
      <c r="E32" s="73">
        <v>0</v>
      </c>
      <c r="F32" s="74">
        <v>0</v>
      </c>
      <c r="G32" s="81">
        <v>18</v>
      </c>
      <c r="H32" s="78">
        <v>0</v>
      </c>
      <c r="I32" s="78">
        <v>0</v>
      </c>
      <c r="J32" s="79">
        <v>0</v>
      </c>
      <c r="K32" s="75"/>
    </row>
    <row r="33" spans="1:11" s="62" customFormat="1" x14ac:dyDescent="0.2">
      <c r="A33" s="38"/>
      <c r="B33" s="76" t="s">
        <v>34</v>
      </c>
      <c r="C33" s="80">
        <v>1080</v>
      </c>
      <c r="D33" s="78">
        <v>2054</v>
      </c>
      <c r="E33" s="73">
        <v>0</v>
      </c>
      <c r="F33" s="74">
        <v>0</v>
      </c>
      <c r="G33" s="81">
        <v>596</v>
      </c>
      <c r="H33" s="78">
        <v>854</v>
      </c>
      <c r="I33" s="78">
        <v>0</v>
      </c>
      <c r="J33" s="79">
        <v>0</v>
      </c>
      <c r="K33" s="89"/>
    </row>
    <row r="34" spans="1:11" s="62" customFormat="1" x14ac:dyDescent="0.2">
      <c r="A34" s="38"/>
      <c r="B34" s="76" t="s">
        <v>123</v>
      </c>
      <c r="C34" s="77">
        <v>0</v>
      </c>
      <c r="D34" s="73">
        <v>0</v>
      </c>
      <c r="E34" s="73">
        <v>0</v>
      </c>
      <c r="F34" s="74">
        <v>0</v>
      </c>
      <c r="G34" s="86">
        <v>702</v>
      </c>
      <c r="H34" s="87">
        <v>1814</v>
      </c>
      <c r="I34" s="87">
        <v>0</v>
      </c>
      <c r="J34" s="88">
        <v>0</v>
      </c>
      <c r="K34" s="89"/>
    </row>
    <row r="35" spans="1:11" s="62" customFormat="1" x14ac:dyDescent="0.2">
      <c r="A35" s="38"/>
      <c r="B35" s="76" t="s">
        <v>35</v>
      </c>
      <c r="C35" s="77">
        <v>0</v>
      </c>
      <c r="D35" s="73">
        <v>0</v>
      </c>
      <c r="E35" s="73">
        <v>0</v>
      </c>
      <c r="F35" s="74">
        <v>0</v>
      </c>
      <c r="G35" s="81">
        <v>3611</v>
      </c>
      <c r="H35" s="78">
        <v>806</v>
      </c>
      <c r="I35" s="78">
        <v>0</v>
      </c>
      <c r="J35" s="79">
        <v>0</v>
      </c>
      <c r="K35" s="89"/>
    </row>
    <row r="36" spans="1:11" s="62" customFormat="1" x14ac:dyDescent="0.2">
      <c r="A36" s="38"/>
      <c r="B36" s="76" t="s">
        <v>36</v>
      </c>
      <c r="C36" s="80">
        <v>397</v>
      </c>
      <c r="D36" s="78">
        <v>934</v>
      </c>
      <c r="E36" s="73">
        <v>0</v>
      </c>
      <c r="F36" s="74">
        <v>0</v>
      </c>
      <c r="G36" s="81">
        <v>1017</v>
      </c>
      <c r="H36" s="78">
        <v>78</v>
      </c>
      <c r="I36" s="78">
        <v>0</v>
      </c>
      <c r="J36" s="79">
        <v>0</v>
      </c>
      <c r="K36" s="89"/>
    </row>
    <row r="37" spans="1:11" s="62" customFormat="1" x14ac:dyDescent="0.2">
      <c r="A37" s="38"/>
      <c r="B37" s="76" t="s">
        <v>124</v>
      </c>
      <c r="C37" s="77">
        <v>0</v>
      </c>
      <c r="D37" s="73">
        <v>0</v>
      </c>
      <c r="E37" s="73">
        <v>0</v>
      </c>
      <c r="F37" s="74">
        <v>0</v>
      </c>
      <c r="G37" s="81">
        <v>5</v>
      </c>
      <c r="H37" s="78">
        <v>10</v>
      </c>
      <c r="I37" s="78">
        <v>0</v>
      </c>
      <c r="J37" s="79">
        <v>0</v>
      </c>
      <c r="K37" s="89"/>
    </row>
    <row r="38" spans="1:11" s="62" customFormat="1" x14ac:dyDescent="0.2">
      <c r="A38" s="38"/>
      <c r="B38" s="76" t="s">
        <v>125</v>
      </c>
      <c r="C38" s="77">
        <v>0</v>
      </c>
      <c r="D38" s="73">
        <v>0</v>
      </c>
      <c r="E38" s="73">
        <v>0</v>
      </c>
      <c r="F38" s="74">
        <v>0</v>
      </c>
      <c r="G38" s="81">
        <v>8498</v>
      </c>
      <c r="H38" s="78">
        <v>158</v>
      </c>
      <c r="I38" s="78">
        <v>0</v>
      </c>
      <c r="J38" s="79">
        <v>0</v>
      </c>
      <c r="K38" s="89"/>
    </row>
    <row r="39" spans="1:11" s="62" customFormat="1" x14ac:dyDescent="0.2">
      <c r="A39" s="38"/>
      <c r="B39" s="76" t="s">
        <v>37</v>
      </c>
      <c r="C39" s="80">
        <v>225</v>
      </c>
      <c r="D39" s="78">
        <v>308</v>
      </c>
      <c r="E39" s="73">
        <v>0</v>
      </c>
      <c r="F39" s="74">
        <v>0</v>
      </c>
      <c r="G39" s="81">
        <v>3158</v>
      </c>
      <c r="H39" s="78">
        <v>3808</v>
      </c>
      <c r="I39" s="78">
        <v>0</v>
      </c>
      <c r="J39" s="79">
        <v>0</v>
      </c>
      <c r="K39" s="89"/>
    </row>
    <row r="40" spans="1:11" s="62" customFormat="1" x14ac:dyDescent="0.2">
      <c r="A40" s="38"/>
      <c r="B40" s="76" t="s">
        <v>126</v>
      </c>
      <c r="C40" s="77">
        <v>0</v>
      </c>
      <c r="D40" s="73">
        <v>0</v>
      </c>
      <c r="E40" s="73">
        <v>0</v>
      </c>
      <c r="F40" s="74">
        <v>0</v>
      </c>
      <c r="G40" s="81">
        <v>3842</v>
      </c>
      <c r="H40" s="78">
        <v>2565</v>
      </c>
      <c r="I40" s="78">
        <v>0</v>
      </c>
      <c r="J40" s="79">
        <v>0</v>
      </c>
      <c r="K40" s="89"/>
    </row>
    <row r="41" spans="1:11" s="62" customFormat="1" x14ac:dyDescent="0.2">
      <c r="A41" s="38"/>
      <c r="B41" s="76" t="s">
        <v>38</v>
      </c>
      <c r="C41" s="77">
        <v>0</v>
      </c>
      <c r="D41" s="73">
        <v>0</v>
      </c>
      <c r="E41" s="73">
        <v>0</v>
      </c>
      <c r="F41" s="74">
        <v>0</v>
      </c>
      <c r="G41" s="81">
        <v>21314</v>
      </c>
      <c r="H41" s="78">
        <v>45087</v>
      </c>
      <c r="I41" s="78">
        <v>0</v>
      </c>
      <c r="J41" s="79">
        <v>0</v>
      </c>
      <c r="K41" s="89"/>
    </row>
    <row r="42" spans="1:11" s="62" customFormat="1" x14ac:dyDescent="0.2">
      <c r="A42" s="38"/>
      <c r="B42" s="76" t="s">
        <v>39</v>
      </c>
      <c r="C42" s="77">
        <v>0</v>
      </c>
      <c r="D42" s="73">
        <v>0</v>
      </c>
      <c r="E42" s="73">
        <v>0</v>
      </c>
      <c r="F42" s="74">
        <v>0</v>
      </c>
      <c r="G42" s="81">
        <v>4605</v>
      </c>
      <c r="H42" s="78">
        <v>9254</v>
      </c>
      <c r="I42" s="78">
        <v>0</v>
      </c>
      <c r="J42" s="79">
        <v>0</v>
      </c>
      <c r="K42" s="89"/>
    </row>
    <row r="43" spans="1:11" s="62" customFormat="1" x14ac:dyDescent="0.2">
      <c r="A43" s="38"/>
      <c r="B43" s="76" t="s">
        <v>40</v>
      </c>
      <c r="C43" s="77">
        <v>0</v>
      </c>
      <c r="D43" s="73">
        <v>0</v>
      </c>
      <c r="E43" s="73">
        <v>0</v>
      </c>
      <c r="F43" s="74">
        <v>0</v>
      </c>
      <c r="G43" s="81">
        <v>6394</v>
      </c>
      <c r="H43" s="78">
        <v>10440</v>
      </c>
      <c r="I43" s="78">
        <v>0</v>
      </c>
      <c r="J43" s="79">
        <v>0</v>
      </c>
      <c r="K43" s="89"/>
    </row>
    <row r="44" spans="1:11" s="62" customFormat="1" x14ac:dyDescent="0.2">
      <c r="A44" s="38"/>
      <c r="B44" s="76" t="s">
        <v>127</v>
      </c>
      <c r="C44" s="77">
        <v>0</v>
      </c>
      <c r="D44" s="73">
        <v>0</v>
      </c>
      <c r="E44" s="73">
        <v>0</v>
      </c>
      <c r="F44" s="74">
        <v>0</v>
      </c>
      <c r="G44" s="81">
        <v>1973</v>
      </c>
      <c r="H44" s="78">
        <v>0</v>
      </c>
      <c r="I44" s="78">
        <v>0</v>
      </c>
      <c r="J44" s="79">
        <v>0</v>
      </c>
      <c r="K44" s="89"/>
    </row>
    <row r="45" spans="1:11" s="62" customFormat="1" x14ac:dyDescent="0.2">
      <c r="A45" s="38"/>
      <c r="B45" s="76" t="s">
        <v>41</v>
      </c>
      <c r="C45" s="77">
        <v>0</v>
      </c>
      <c r="D45" s="73">
        <v>0</v>
      </c>
      <c r="E45" s="73">
        <v>0</v>
      </c>
      <c r="F45" s="74">
        <v>0</v>
      </c>
      <c r="G45" s="81">
        <v>11544</v>
      </c>
      <c r="H45" s="78">
        <v>24901</v>
      </c>
      <c r="I45" s="78">
        <v>56</v>
      </c>
      <c r="J45" s="79">
        <v>0</v>
      </c>
      <c r="K45" s="75"/>
    </row>
    <row r="46" spans="1:11" s="62" customFormat="1" x14ac:dyDescent="0.2">
      <c r="A46" s="38"/>
      <c r="B46" s="76" t="s">
        <v>128</v>
      </c>
      <c r="C46" s="77">
        <v>0</v>
      </c>
      <c r="D46" s="73">
        <v>0</v>
      </c>
      <c r="E46" s="73">
        <v>0</v>
      </c>
      <c r="F46" s="74">
        <v>0</v>
      </c>
      <c r="G46" s="81">
        <v>989</v>
      </c>
      <c r="H46" s="83" t="s">
        <v>129</v>
      </c>
      <c r="I46" s="78">
        <v>0</v>
      </c>
      <c r="J46" s="79">
        <v>0</v>
      </c>
      <c r="K46" s="75"/>
    </row>
    <row r="47" spans="1:11" s="62" customFormat="1" x14ac:dyDescent="0.2">
      <c r="A47" s="38"/>
      <c r="B47" s="76" t="s">
        <v>42</v>
      </c>
      <c r="C47" s="80">
        <v>1221</v>
      </c>
      <c r="D47" s="78">
        <v>2247</v>
      </c>
      <c r="E47" s="78">
        <v>45</v>
      </c>
      <c r="F47" s="79">
        <v>0</v>
      </c>
      <c r="G47" s="81">
        <v>788</v>
      </c>
      <c r="H47" s="78">
        <v>1541</v>
      </c>
      <c r="I47" s="78">
        <v>28</v>
      </c>
      <c r="J47" s="79">
        <v>0</v>
      </c>
      <c r="K47" s="75"/>
    </row>
    <row r="48" spans="1:11" s="62" customFormat="1" x14ac:dyDescent="0.2">
      <c r="A48" s="38"/>
      <c r="B48" s="76" t="s">
        <v>130</v>
      </c>
      <c r="C48" s="77">
        <v>0</v>
      </c>
      <c r="D48" s="73">
        <v>0</v>
      </c>
      <c r="E48" s="73">
        <v>0</v>
      </c>
      <c r="F48" s="74">
        <v>0</v>
      </c>
      <c r="G48" s="81">
        <v>2682</v>
      </c>
      <c r="H48" s="78">
        <v>83</v>
      </c>
      <c r="I48" s="78">
        <v>0</v>
      </c>
      <c r="J48" s="79">
        <v>0</v>
      </c>
      <c r="K48" s="75"/>
    </row>
    <row r="49" spans="1:11" s="62" customFormat="1" x14ac:dyDescent="0.2">
      <c r="A49" s="38"/>
      <c r="B49" s="76" t="s">
        <v>43</v>
      </c>
      <c r="C49" s="80">
        <v>307</v>
      </c>
      <c r="D49" s="78">
        <v>522</v>
      </c>
      <c r="E49" s="78">
        <v>0</v>
      </c>
      <c r="F49" s="79">
        <v>4.0000000000000001E-3</v>
      </c>
      <c r="G49" s="86">
        <v>54</v>
      </c>
      <c r="H49" s="90">
        <v>41</v>
      </c>
      <c r="I49" s="87">
        <v>0</v>
      </c>
      <c r="J49" s="79">
        <v>0</v>
      </c>
      <c r="K49" s="75"/>
    </row>
    <row r="50" spans="1:11" s="62" customFormat="1" x14ac:dyDescent="0.2">
      <c r="A50" s="38"/>
      <c r="B50" s="76" t="s">
        <v>44</v>
      </c>
      <c r="C50" s="80">
        <v>1093</v>
      </c>
      <c r="D50" s="78">
        <v>1610</v>
      </c>
      <c r="E50" s="78">
        <v>5</v>
      </c>
      <c r="F50" s="79">
        <v>0</v>
      </c>
      <c r="G50" s="81">
        <v>2997</v>
      </c>
      <c r="H50" s="78">
        <v>1750</v>
      </c>
      <c r="I50" s="78">
        <v>10</v>
      </c>
      <c r="J50" s="79">
        <v>0</v>
      </c>
      <c r="K50" s="75"/>
    </row>
    <row r="51" spans="1:11" s="62" customFormat="1" x14ac:dyDescent="0.2">
      <c r="A51" s="38"/>
      <c r="B51" s="76" t="s">
        <v>45</v>
      </c>
      <c r="C51" s="80">
        <v>1206</v>
      </c>
      <c r="D51" s="78">
        <v>2557</v>
      </c>
      <c r="E51" s="78">
        <v>0</v>
      </c>
      <c r="F51" s="79">
        <v>0</v>
      </c>
      <c r="G51" s="81">
        <v>900</v>
      </c>
      <c r="H51" s="78">
        <v>992</v>
      </c>
      <c r="I51" s="78">
        <v>0</v>
      </c>
      <c r="J51" s="79">
        <v>0</v>
      </c>
      <c r="K51" s="75"/>
    </row>
    <row r="52" spans="1:11" s="62" customFormat="1" x14ac:dyDescent="0.2">
      <c r="A52" s="38"/>
      <c r="B52" s="76" t="s">
        <v>46</v>
      </c>
      <c r="C52" s="80">
        <v>1431</v>
      </c>
      <c r="D52" s="78">
        <v>645</v>
      </c>
      <c r="E52" s="78">
        <v>4</v>
      </c>
      <c r="F52" s="79">
        <v>0.1</v>
      </c>
      <c r="G52" s="81">
        <v>1611</v>
      </c>
      <c r="H52" s="78">
        <v>1346</v>
      </c>
      <c r="I52" s="78">
        <v>6</v>
      </c>
      <c r="J52" s="79">
        <v>1.4999999999999999E-2</v>
      </c>
      <c r="K52" s="75"/>
    </row>
    <row r="53" spans="1:11" s="62" customFormat="1" x14ac:dyDescent="0.2">
      <c r="A53" s="38"/>
      <c r="B53" s="76" t="s">
        <v>47</v>
      </c>
      <c r="C53" s="80">
        <v>3299</v>
      </c>
      <c r="D53" s="78">
        <v>6889</v>
      </c>
      <c r="E53" s="78">
        <v>17</v>
      </c>
      <c r="F53" s="79">
        <v>0</v>
      </c>
      <c r="G53" s="81">
        <v>1298</v>
      </c>
      <c r="H53" s="78">
        <v>2860</v>
      </c>
      <c r="I53" s="78">
        <v>37</v>
      </c>
      <c r="J53" s="79">
        <v>1E-3</v>
      </c>
      <c r="K53" s="75"/>
    </row>
    <row r="54" spans="1:11" s="62" customFormat="1" x14ac:dyDescent="0.2">
      <c r="A54" s="38"/>
      <c r="B54" s="76" t="s">
        <v>48</v>
      </c>
      <c r="C54" s="77">
        <v>0</v>
      </c>
      <c r="D54" s="73">
        <v>0</v>
      </c>
      <c r="E54" s="83">
        <v>0</v>
      </c>
      <c r="F54" s="85">
        <v>0</v>
      </c>
      <c r="G54" s="81">
        <v>2702</v>
      </c>
      <c r="H54" s="78">
        <v>1628</v>
      </c>
      <c r="I54" s="78">
        <v>0</v>
      </c>
      <c r="J54" s="79">
        <v>0</v>
      </c>
      <c r="K54" s="75"/>
    </row>
    <row r="55" spans="1:11" s="62" customFormat="1" x14ac:dyDescent="0.2">
      <c r="A55" s="38"/>
      <c r="B55" s="76" t="s">
        <v>131</v>
      </c>
      <c r="C55" s="77">
        <v>0</v>
      </c>
      <c r="D55" s="73">
        <v>0</v>
      </c>
      <c r="E55" s="83">
        <v>0</v>
      </c>
      <c r="F55" s="85">
        <v>0</v>
      </c>
      <c r="G55" s="81">
        <v>9230</v>
      </c>
      <c r="H55" s="78">
        <v>1938</v>
      </c>
      <c r="I55" s="78">
        <v>0</v>
      </c>
      <c r="J55" s="79">
        <v>0</v>
      </c>
      <c r="K55" s="75"/>
    </row>
    <row r="56" spans="1:11" s="62" customFormat="1" x14ac:dyDescent="0.2">
      <c r="A56" s="38"/>
      <c r="B56" s="76" t="s">
        <v>49</v>
      </c>
      <c r="C56" s="91">
        <v>1323</v>
      </c>
      <c r="D56" s="87">
        <v>2307</v>
      </c>
      <c r="E56" s="87">
        <v>49</v>
      </c>
      <c r="F56" s="88">
        <v>0</v>
      </c>
      <c r="G56" s="86">
        <v>828</v>
      </c>
      <c r="H56" s="87">
        <v>1038</v>
      </c>
      <c r="I56" s="87">
        <v>38</v>
      </c>
      <c r="J56" s="88">
        <v>0</v>
      </c>
      <c r="K56" s="75"/>
    </row>
    <row r="57" spans="1:11" s="62" customFormat="1" x14ac:dyDescent="0.2">
      <c r="A57" s="38"/>
      <c r="B57" s="76" t="s">
        <v>50</v>
      </c>
      <c r="C57" s="80">
        <v>8649</v>
      </c>
      <c r="D57" s="78">
        <v>16946</v>
      </c>
      <c r="E57" s="78">
        <v>0</v>
      </c>
      <c r="F57" s="79">
        <v>0.35</v>
      </c>
      <c r="G57" s="81">
        <v>8987</v>
      </c>
      <c r="H57" s="78">
        <v>10340</v>
      </c>
      <c r="I57" s="78">
        <v>0</v>
      </c>
      <c r="J57" s="79">
        <v>0.59799999999999998</v>
      </c>
      <c r="K57" s="75"/>
    </row>
    <row r="58" spans="1:11" s="62" customFormat="1" x14ac:dyDescent="0.2">
      <c r="A58" s="38"/>
      <c r="B58" s="76" t="s">
        <v>51</v>
      </c>
      <c r="C58" s="80">
        <v>185</v>
      </c>
      <c r="D58" s="78">
        <v>346</v>
      </c>
      <c r="E58" s="78">
        <v>8</v>
      </c>
      <c r="F58" s="79">
        <v>2.5299999999999998</v>
      </c>
      <c r="G58" s="81">
        <v>2582</v>
      </c>
      <c r="H58" s="78">
        <v>2094</v>
      </c>
      <c r="I58" s="78">
        <v>1615</v>
      </c>
      <c r="J58" s="79">
        <v>14.4</v>
      </c>
      <c r="K58" s="75"/>
    </row>
    <row r="59" spans="1:11" s="62" customFormat="1" x14ac:dyDescent="0.2">
      <c r="A59" s="38"/>
      <c r="B59" s="76" t="s">
        <v>132</v>
      </c>
      <c r="C59" s="82">
        <v>0</v>
      </c>
      <c r="D59" s="83">
        <v>0</v>
      </c>
      <c r="E59" s="83">
        <v>0</v>
      </c>
      <c r="F59" s="85">
        <v>0</v>
      </c>
      <c r="G59" s="81">
        <v>27738</v>
      </c>
      <c r="H59" s="78">
        <v>1534</v>
      </c>
      <c r="I59" s="78">
        <v>0</v>
      </c>
      <c r="J59" s="79">
        <v>0</v>
      </c>
      <c r="K59" s="75"/>
    </row>
    <row r="60" spans="1:11" s="62" customFormat="1" x14ac:dyDescent="0.2">
      <c r="A60" s="38"/>
      <c r="B60" s="76" t="s">
        <v>52</v>
      </c>
      <c r="C60" s="80">
        <v>217</v>
      </c>
      <c r="D60" s="78">
        <v>363</v>
      </c>
      <c r="E60" s="83">
        <v>0</v>
      </c>
      <c r="F60" s="85">
        <v>0</v>
      </c>
      <c r="G60" s="81">
        <v>3759</v>
      </c>
      <c r="H60" s="78">
        <v>6088</v>
      </c>
      <c r="I60" s="78">
        <v>0</v>
      </c>
      <c r="J60" s="79">
        <v>0</v>
      </c>
      <c r="K60" s="75"/>
    </row>
    <row r="61" spans="1:11" s="62" customFormat="1" x14ac:dyDescent="0.2">
      <c r="A61" s="38"/>
      <c r="B61" s="76" t="s">
        <v>133</v>
      </c>
      <c r="C61" s="80">
        <v>377</v>
      </c>
      <c r="D61" s="78">
        <v>528</v>
      </c>
      <c r="E61" s="83">
        <v>0</v>
      </c>
      <c r="F61" s="85">
        <v>0</v>
      </c>
      <c r="G61" s="81">
        <v>1089</v>
      </c>
      <c r="H61" s="78">
        <v>860</v>
      </c>
      <c r="I61" s="78">
        <v>0</v>
      </c>
      <c r="J61" s="79">
        <v>0</v>
      </c>
      <c r="K61" s="75"/>
    </row>
    <row r="62" spans="1:11" s="62" customFormat="1" x14ac:dyDescent="0.2">
      <c r="A62" s="38"/>
      <c r="B62" s="76" t="s">
        <v>53</v>
      </c>
      <c r="C62" s="80">
        <v>72</v>
      </c>
      <c r="D62" s="78">
        <v>145</v>
      </c>
      <c r="E62" s="83">
        <v>0</v>
      </c>
      <c r="F62" s="85">
        <v>0</v>
      </c>
      <c r="G62" s="81">
        <v>683</v>
      </c>
      <c r="H62" s="78">
        <v>127</v>
      </c>
      <c r="I62" s="78">
        <v>0</v>
      </c>
      <c r="J62" s="79">
        <v>0</v>
      </c>
      <c r="K62" s="75"/>
    </row>
    <row r="63" spans="1:11" s="62" customFormat="1" x14ac:dyDescent="0.2">
      <c r="A63" s="38"/>
      <c r="B63" s="76" t="s">
        <v>134</v>
      </c>
      <c r="C63" s="77">
        <v>0</v>
      </c>
      <c r="D63" s="73">
        <v>0</v>
      </c>
      <c r="E63" s="83">
        <v>0</v>
      </c>
      <c r="F63" s="85">
        <v>0</v>
      </c>
      <c r="G63" s="81">
        <v>7120</v>
      </c>
      <c r="H63" s="78">
        <v>5210</v>
      </c>
      <c r="I63" s="78">
        <v>0</v>
      </c>
      <c r="J63" s="79">
        <v>0</v>
      </c>
      <c r="K63" s="75"/>
    </row>
    <row r="64" spans="1:11" s="62" customFormat="1" x14ac:dyDescent="0.2">
      <c r="A64" s="38"/>
      <c r="B64" s="76" t="s">
        <v>135</v>
      </c>
      <c r="C64" s="77">
        <v>0</v>
      </c>
      <c r="D64" s="73">
        <v>0</v>
      </c>
      <c r="E64" s="83">
        <v>0</v>
      </c>
      <c r="F64" s="85">
        <v>0</v>
      </c>
      <c r="G64" s="81">
        <v>7449</v>
      </c>
      <c r="H64" s="78">
        <v>7744</v>
      </c>
      <c r="I64" s="78">
        <v>0</v>
      </c>
      <c r="J64" s="79">
        <v>0</v>
      </c>
      <c r="K64" s="75"/>
    </row>
    <row r="65" spans="1:11" s="62" customFormat="1" x14ac:dyDescent="0.2">
      <c r="A65" s="38"/>
      <c r="B65" s="76" t="s">
        <v>136</v>
      </c>
      <c r="C65" s="77">
        <v>0</v>
      </c>
      <c r="D65" s="73">
        <v>0</v>
      </c>
      <c r="E65" s="83">
        <v>0</v>
      </c>
      <c r="F65" s="85">
        <v>0</v>
      </c>
      <c r="G65" s="81">
        <v>20228</v>
      </c>
      <c r="H65" s="78">
        <v>16995</v>
      </c>
      <c r="I65" s="78">
        <v>0</v>
      </c>
      <c r="J65" s="79">
        <v>0</v>
      </c>
      <c r="K65" s="75"/>
    </row>
    <row r="66" spans="1:11" s="62" customFormat="1" x14ac:dyDescent="0.2">
      <c r="A66" s="38"/>
      <c r="B66" s="76" t="s">
        <v>55</v>
      </c>
      <c r="C66" s="80">
        <v>363</v>
      </c>
      <c r="D66" s="78">
        <v>744</v>
      </c>
      <c r="E66" s="78">
        <v>0</v>
      </c>
      <c r="F66" s="79">
        <v>0</v>
      </c>
      <c r="G66" s="81">
        <v>655</v>
      </c>
      <c r="H66" s="78">
        <v>401</v>
      </c>
      <c r="I66" s="78">
        <v>52</v>
      </c>
      <c r="J66" s="79">
        <v>0</v>
      </c>
      <c r="K66" s="75"/>
    </row>
    <row r="67" spans="1:11" s="62" customFormat="1" x14ac:dyDescent="0.2">
      <c r="A67" s="38"/>
      <c r="B67" s="76" t="s">
        <v>137</v>
      </c>
      <c r="C67" s="82">
        <v>0</v>
      </c>
      <c r="D67" s="83">
        <v>0</v>
      </c>
      <c r="E67" s="83">
        <v>0</v>
      </c>
      <c r="F67" s="85">
        <v>0</v>
      </c>
      <c r="G67" s="81">
        <v>20539</v>
      </c>
      <c r="H67" s="78">
        <v>15340</v>
      </c>
      <c r="I67" s="78">
        <v>0</v>
      </c>
      <c r="J67" s="79">
        <v>0</v>
      </c>
      <c r="K67" s="75"/>
    </row>
    <row r="68" spans="1:11" s="62" customFormat="1" x14ac:dyDescent="0.2">
      <c r="A68" s="38"/>
      <c r="B68" s="76" t="s">
        <v>56</v>
      </c>
      <c r="C68" s="80">
        <v>1063</v>
      </c>
      <c r="D68" s="78">
        <v>1815</v>
      </c>
      <c r="E68" s="78">
        <v>0</v>
      </c>
      <c r="F68" s="79">
        <v>0</v>
      </c>
      <c r="G68" s="81">
        <v>2278</v>
      </c>
      <c r="H68" s="78">
        <v>2444</v>
      </c>
      <c r="I68" s="78">
        <v>1</v>
      </c>
      <c r="J68" s="79">
        <v>0</v>
      </c>
      <c r="K68" s="75"/>
    </row>
    <row r="69" spans="1:11" s="62" customFormat="1" x14ac:dyDescent="0.2">
      <c r="A69" s="38"/>
      <c r="B69" s="76" t="s">
        <v>57</v>
      </c>
      <c r="C69" s="80">
        <v>833</v>
      </c>
      <c r="D69" s="78">
        <v>1278</v>
      </c>
      <c r="E69" s="78">
        <v>14</v>
      </c>
      <c r="F69" s="79">
        <v>0</v>
      </c>
      <c r="G69" s="81">
        <v>6219</v>
      </c>
      <c r="H69" s="78">
        <v>1243</v>
      </c>
      <c r="I69" s="78">
        <v>32</v>
      </c>
      <c r="J69" s="79">
        <v>0</v>
      </c>
      <c r="K69" s="75"/>
    </row>
    <row r="70" spans="1:11" s="62" customFormat="1" x14ac:dyDescent="0.2">
      <c r="A70" s="38"/>
      <c r="B70" s="76" t="s">
        <v>138</v>
      </c>
      <c r="C70" s="77">
        <v>0</v>
      </c>
      <c r="D70" s="73">
        <v>0</v>
      </c>
      <c r="E70" s="83">
        <v>0</v>
      </c>
      <c r="F70" s="85">
        <v>0</v>
      </c>
      <c r="G70" s="92">
        <v>0</v>
      </c>
      <c r="H70" s="93">
        <v>0</v>
      </c>
      <c r="I70" s="81">
        <v>0</v>
      </c>
      <c r="J70" s="79">
        <v>0</v>
      </c>
      <c r="K70" s="75"/>
    </row>
    <row r="71" spans="1:11" s="62" customFormat="1" x14ac:dyDescent="0.2">
      <c r="A71" s="38"/>
      <c r="B71" s="76" t="s">
        <v>139</v>
      </c>
      <c r="C71" s="77">
        <v>468</v>
      </c>
      <c r="D71" s="73">
        <v>714</v>
      </c>
      <c r="E71" s="73">
        <v>0</v>
      </c>
      <c r="F71" s="79">
        <v>0</v>
      </c>
      <c r="G71" s="81">
        <v>4884</v>
      </c>
      <c r="H71" s="78">
        <v>11253</v>
      </c>
      <c r="I71" s="78">
        <v>0</v>
      </c>
      <c r="J71" s="79">
        <v>0</v>
      </c>
      <c r="K71" s="75"/>
    </row>
    <row r="72" spans="1:11" s="62" customFormat="1" x14ac:dyDescent="0.2">
      <c r="A72" s="38"/>
      <c r="B72" s="76" t="s">
        <v>140</v>
      </c>
      <c r="C72" s="77">
        <v>0</v>
      </c>
      <c r="D72" s="73">
        <v>0</v>
      </c>
      <c r="E72" s="83">
        <v>0</v>
      </c>
      <c r="F72" s="85">
        <v>0</v>
      </c>
      <c r="G72" s="81">
        <v>5850</v>
      </c>
      <c r="H72" s="78">
        <v>6500</v>
      </c>
      <c r="I72" s="78">
        <v>0</v>
      </c>
      <c r="J72" s="79">
        <v>0</v>
      </c>
      <c r="K72" s="75"/>
    </row>
    <row r="73" spans="1:11" s="62" customFormat="1" x14ac:dyDescent="0.2">
      <c r="A73" s="38"/>
      <c r="B73" s="76" t="s">
        <v>141</v>
      </c>
      <c r="C73" s="77">
        <v>0</v>
      </c>
      <c r="D73" s="73">
        <v>0</v>
      </c>
      <c r="E73" s="83">
        <v>0</v>
      </c>
      <c r="F73" s="85">
        <v>0</v>
      </c>
      <c r="G73" s="81">
        <v>4540</v>
      </c>
      <c r="H73" s="78">
        <v>682</v>
      </c>
      <c r="I73" s="78">
        <v>0</v>
      </c>
      <c r="J73" s="79">
        <v>0</v>
      </c>
      <c r="K73" s="75"/>
    </row>
    <row r="74" spans="1:11" s="62" customFormat="1" x14ac:dyDescent="0.2">
      <c r="A74" s="38"/>
      <c r="B74" s="76" t="s">
        <v>142</v>
      </c>
      <c r="C74" s="77">
        <v>0</v>
      </c>
      <c r="D74" s="73">
        <v>0</v>
      </c>
      <c r="E74" s="83">
        <v>0</v>
      </c>
      <c r="F74" s="85">
        <v>0</v>
      </c>
      <c r="G74" s="81">
        <v>3257</v>
      </c>
      <c r="H74" s="78">
        <v>6330</v>
      </c>
      <c r="I74" s="78">
        <v>6</v>
      </c>
      <c r="J74" s="79">
        <v>0</v>
      </c>
      <c r="K74" s="75"/>
    </row>
    <row r="75" spans="1:11" s="62" customFormat="1" ht="13.5" thickBot="1" x14ac:dyDescent="0.25">
      <c r="A75" s="38"/>
      <c r="B75" s="76" t="s">
        <v>143</v>
      </c>
      <c r="C75" s="77">
        <v>0</v>
      </c>
      <c r="D75" s="73">
        <v>0</v>
      </c>
      <c r="E75" s="83">
        <v>0</v>
      </c>
      <c r="F75" s="85">
        <v>0</v>
      </c>
      <c r="G75" s="81">
        <v>2225</v>
      </c>
      <c r="H75" s="78">
        <v>108</v>
      </c>
      <c r="I75" s="78">
        <v>0</v>
      </c>
      <c r="J75" s="79">
        <v>0</v>
      </c>
      <c r="K75" s="75"/>
    </row>
    <row r="76" spans="1:11" s="62" customFormat="1" ht="22.15" customHeight="1" thickBot="1" x14ac:dyDescent="0.25">
      <c r="A76" s="34"/>
      <c r="B76" s="94" t="s">
        <v>144</v>
      </c>
      <c r="C76" s="95">
        <f t="shared" ref="C76:J76" si="0">SUM(C6:C75)</f>
        <v>38117</v>
      </c>
      <c r="D76" s="96">
        <f t="shared" si="0"/>
        <v>68133</v>
      </c>
      <c r="E76" s="96">
        <f t="shared" si="0"/>
        <v>209</v>
      </c>
      <c r="F76" s="97">
        <f t="shared" si="0"/>
        <v>3.2839999999999998</v>
      </c>
      <c r="G76" s="98">
        <f t="shared" si="0"/>
        <v>291138</v>
      </c>
      <c r="H76" s="96">
        <f t="shared" si="0"/>
        <v>276147</v>
      </c>
      <c r="I76" s="96">
        <f t="shared" si="0"/>
        <v>2299</v>
      </c>
      <c r="J76" s="97">
        <f t="shared" si="0"/>
        <v>15.577999999999999</v>
      </c>
      <c r="K76" s="99"/>
    </row>
    <row r="78" spans="1:11" x14ac:dyDescent="0.2">
      <c r="B78" s="100" t="s">
        <v>145</v>
      </c>
    </row>
    <row r="79" spans="1:11" ht="13.9" customHeight="1" x14ac:dyDescent="0.2">
      <c r="B79" s="100"/>
    </row>
  </sheetData>
  <mergeCells count="4">
    <mergeCell ref="A2:J2"/>
    <mergeCell ref="B4:B5"/>
    <mergeCell ref="C4:F4"/>
    <mergeCell ref="G4:J4"/>
  </mergeCells>
  <pageMargins left="0.70866141732283472" right="0.70866141732283472" top="0.47244094488188981" bottom="0.27559055118110237" header="0.19685039370078741" footer="0.11811023622047245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CR53"/>
  <sheetViews>
    <sheetView workbookViewId="0">
      <selection activeCell="C28" sqref="C28"/>
    </sheetView>
  </sheetViews>
  <sheetFormatPr defaultColWidth="7.75" defaultRowHeight="12.75" x14ac:dyDescent="0.2"/>
  <cols>
    <col min="1" max="1" width="4.625" style="137" bestFit="1" customWidth="1"/>
    <col min="2" max="2" width="18.125" style="138" customWidth="1"/>
    <col min="3" max="3" width="14.125" style="138" customWidth="1"/>
    <col min="4" max="4" width="9" style="138" customWidth="1"/>
    <col min="5" max="5" width="8.75" style="138" customWidth="1"/>
    <col min="6" max="6" width="9.625" style="138" customWidth="1"/>
    <col min="7" max="7" width="11.125" style="138" customWidth="1"/>
    <col min="8" max="16384" width="7.75" style="138"/>
  </cols>
  <sheetData>
    <row r="1" spans="1:7" x14ac:dyDescent="0.2">
      <c r="F1" s="139" t="s">
        <v>152</v>
      </c>
      <c r="G1" s="139" t="s">
        <v>153</v>
      </c>
    </row>
    <row r="2" spans="1:7" ht="15" x14ac:dyDescent="0.25">
      <c r="A2" s="291" t="s">
        <v>154</v>
      </c>
      <c r="B2" s="291"/>
      <c r="C2" s="291"/>
      <c r="D2" s="291"/>
      <c r="E2" s="291"/>
      <c r="F2" s="291"/>
      <c r="G2" s="291"/>
    </row>
    <row r="3" spans="1:7" ht="15" x14ac:dyDescent="0.25">
      <c r="A3" s="291" t="s">
        <v>155</v>
      </c>
      <c r="B3" s="291"/>
      <c r="C3" s="291"/>
      <c r="D3" s="291"/>
      <c r="E3" s="291"/>
      <c r="F3" s="291"/>
      <c r="G3" s="291"/>
    </row>
    <row r="5" spans="1:7" x14ac:dyDescent="0.2">
      <c r="A5" s="140"/>
    </row>
    <row r="6" spans="1:7" x14ac:dyDescent="0.2">
      <c r="A6" s="141"/>
      <c r="B6" s="292" t="s">
        <v>4</v>
      </c>
      <c r="C6" s="293" t="s">
        <v>156</v>
      </c>
      <c r="D6" s="293" t="s">
        <v>157</v>
      </c>
      <c r="E6" s="293" t="s">
        <v>158</v>
      </c>
      <c r="F6" s="295" t="s">
        <v>159</v>
      </c>
      <c r="G6" s="296"/>
    </row>
    <row r="7" spans="1:7" x14ac:dyDescent="0.2">
      <c r="A7" s="142"/>
      <c r="B7" s="292"/>
      <c r="C7" s="294"/>
      <c r="D7" s="294"/>
      <c r="E7" s="294"/>
      <c r="F7" s="143" t="s">
        <v>160</v>
      </c>
      <c r="G7" s="143" t="s">
        <v>161</v>
      </c>
    </row>
    <row r="8" spans="1:7" x14ac:dyDescent="0.2">
      <c r="A8" s="144">
        <v>1</v>
      </c>
      <c r="B8" s="145" t="s">
        <v>51</v>
      </c>
      <c r="C8" s="146">
        <v>304969</v>
      </c>
      <c r="D8" s="147">
        <v>3.4529665185386165</v>
      </c>
      <c r="E8" s="148">
        <f>C8*100/$C$50</f>
        <v>21.575969991496081</v>
      </c>
      <c r="F8" s="149">
        <v>32.56167020254518</v>
      </c>
      <c r="G8" s="150">
        <v>67.438329797454827</v>
      </c>
    </row>
    <row r="9" spans="1:7" x14ac:dyDescent="0.2">
      <c r="A9" s="151">
        <v>2</v>
      </c>
      <c r="B9" s="152" t="s">
        <v>39</v>
      </c>
      <c r="C9" s="153">
        <v>189910</v>
      </c>
      <c r="D9" s="154">
        <v>8.6727628552136196</v>
      </c>
      <c r="E9" s="155">
        <f t="shared" ref="E9:E49" si="0">C9*100/$C$50</f>
        <v>13.435767114313327</v>
      </c>
      <c r="F9" s="156">
        <v>15.59580854088779</v>
      </c>
      <c r="G9" s="157">
        <v>84.404191459112212</v>
      </c>
    </row>
    <row r="10" spans="1:7" x14ac:dyDescent="0.2">
      <c r="A10" s="151">
        <v>3</v>
      </c>
      <c r="B10" s="152" t="s">
        <v>38</v>
      </c>
      <c r="C10" s="153">
        <v>93987</v>
      </c>
      <c r="D10" s="154">
        <v>-2.5708273295531114</v>
      </c>
      <c r="E10" s="155">
        <f t="shared" si="0"/>
        <v>6.6493994195827844</v>
      </c>
      <c r="F10" s="156">
        <v>52.354048964218457</v>
      </c>
      <c r="G10" s="157">
        <v>47.645951035781543</v>
      </c>
    </row>
    <row r="11" spans="1:7" x14ac:dyDescent="0.2">
      <c r="A11" s="151">
        <v>4</v>
      </c>
      <c r="B11" s="152" t="s">
        <v>58</v>
      </c>
      <c r="C11" s="153">
        <v>89733</v>
      </c>
      <c r="D11" s="154">
        <v>5.1673620552247854</v>
      </c>
      <c r="E11" s="155">
        <f t="shared" si="0"/>
        <v>6.3484371042529499</v>
      </c>
      <c r="F11" s="156">
        <v>15.416847759464188</v>
      </c>
      <c r="G11" s="157">
        <v>84.58315224053581</v>
      </c>
    </row>
    <row r="12" spans="1:7" x14ac:dyDescent="0.2">
      <c r="A12" s="151">
        <v>5</v>
      </c>
      <c r="B12" s="152" t="s">
        <v>21</v>
      </c>
      <c r="C12" s="153">
        <v>88120</v>
      </c>
      <c r="D12" s="154">
        <v>4.217423185183435</v>
      </c>
      <c r="E12" s="155">
        <f t="shared" si="0"/>
        <v>6.2343204576551541</v>
      </c>
      <c r="F12" s="156">
        <v>24.72650930549251</v>
      </c>
      <c r="G12" s="157">
        <v>75.273490694507487</v>
      </c>
    </row>
    <row r="13" spans="1:7" x14ac:dyDescent="0.2">
      <c r="A13" s="151">
        <v>6</v>
      </c>
      <c r="B13" s="152" t="s">
        <v>40</v>
      </c>
      <c r="C13" s="153">
        <v>72538</v>
      </c>
      <c r="D13" s="154">
        <v>8.4988632284312615</v>
      </c>
      <c r="E13" s="155">
        <f t="shared" si="0"/>
        <v>5.1319239373285246</v>
      </c>
      <c r="F13" s="156">
        <v>39.30078028068047</v>
      </c>
      <c r="G13" s="157">
        <v>60.69921971931953</v>
      </c>
    </row>
    <row r="14" spans="1:7" x14ac:dyDescent="0.2">
      <c r="A14" s="151">
        <v>7</v>
      </c>
      <c r="B14" s="152" t="s">
        <v>27</v>
      </c>
      <c r="C14" s="153">
        <v>71425</v>
      </c>
      <c r="D14" s="154">
        <v>7.9645081322933606</v>
      </c>
      <c r="E14" s="155">
        <f t="shared" si="0"/>
        <v>5.053181328733765</v>
      </c>
      <c r="F14" s="156">
        <v>65.841092054602726</v>
      </c>
      <c r="G14" s="157">
        <v>34.158907945397267</v>
      </c>
    </row>
    <row r="15" spans="1:7" x14ac:dyDescent="0.2">
      <c r="A15" s="151">
        <v>8</v>
      </c>
      <c r="B15" s="152" t="s">
        <v>22</v>
      </c>
      <c r="C15" s="153">
        <v>67563</v>
      </c>
      <c r="D15" s="154">
        <v>0.70802528022895217</v>
      </c>
      <c r="E15" s="155">
        <f t="shared" si="0"/>
        <v>4.7799522591983115</v>
      </c>
      <c r="F15" s="156">
        <v>21.499933395497536</v>
      </c>
      <c r="G15" s="157">
        <v>78.500066604502464</v>
      </c>
    </row>
    <row r="16" spans="1:7" x14ac:dyDescent="0.2">
      <c r="A16" s="151">
        <v>9</v>
      </c>
      <c r="B16" s="152" t="s">
        <v>42</v>
      </c>
      <c r="C16" s="153">
        <v>48642</v>
      </c>
      <c r="D16" s="154">
        <v>10.49726267008927</v>
      </c>
      <c r="E16" s="155">
        <f t="shared" si="0"/>
        <v>3.4413279130874037</v>
      </c>
      <c r="F16" s="156">
        <v>75.617778874223916</v>
      </c>
      <c r="G16" s="157">
        <v>24.382221125776077</v>
      </c>
    </row>
    <row r="17" spans="1:7" x14ac:dyDescent="0.2">
      <c r="A17" s="151">
        <v>10</v>
      </c>
      <c r="B17" s="152" t="s">
        <v>47</v>
      </c>
      <c r="C17" s="153">
        <v>38512</v>
      </c>
      <c r="D17" s="154">
        <v>2.6001705029838007</v>
      </c>
      <c r="E17" s="155">
        <f t="shared" si="0"/>
        <v>2.7246499031458837</v>
      </c>
      <c r="F17" s="156">
        <v>27.947133361030328</v>
      </c>
      <c r="G17" s="157">
        <v>72.052866638969675</v>
      </c>
    </row>
    <row r="18" spans="1:7" x14ac:dyDescent="0.2">
      <c r="A18" s="151">
        <v>11</v>
      </c>
      <c r="B18" s="152" t="s">
        <v>54</v>
      </c>
      <c r="C18" s="153">
        <v>38062</v>
      </c>
      <c r="D18" s="154">
        <v>-4.1862806796727483</v>
      </c>
      <c r="E18" s="155">
        <f t="shared" si="0"/>
        <v>2.692813268943151</v>
      </c>
      <c r="F18" s="156">
        <v>42.706636540381481</v>
      </c>
      <c r="G18" s="157">
        <v>57.293363459618519</v>
      </c>
    </row>
    <row r="19" spans="1:7" x14ac:dyDescent="0.2">
      <c r="A19" s="151">
        <v>12</v>
      </c>
      <c r="B19" s="152" t="s">
        <v>20</v>
      </c>
      <c r="C19" s="153">
        <v>36482</v>
      </c>
      <c r="D19" s="154">
        <v>4.2640754501286011</v>
      </c>
      <c r="E19" s="155">
        <f t="shared" si="0"/>
        <v>2.5810313088535559</v>
      </c>
      <c r="F19" s="156">
        <v>57.757250150759276</v>
      </c>
      <c r="G19" s="157">
        <v>42.242749849240724</v>
      </c>
    </row>
    <row r="20" spans="1:7" x14ac:dyDescent="0.2">
      <c r="A20" s="151">
        <v>13</v>
      </c>
      <c r="B20" s="152" t="s">
        <v>50</v>
      </c>
      <c r="C20" s="153">
        <v>35013</v>
      </c>
      <c r="D20" s="154">
        <v>-1.1267366994239296</v>
      </c>
      <c r="E20" s="155">
        <f t="shared" si="0"/>
        <v>2.4771023852006344</v>
      </c>
      <c r="F20" s="156">
        <v>3.9556736069459917</v>
      </c>
      <c r="G20" s="157">
        <v>96.044326393054007</v>
      </c>
    </row>
    <row r="21" spans="1:7" x14ac:dyDescent="0.2">
      <c r="A21" s="151">
        <v>14</v>
      </c>
      <c r="B21" s="152" t="s">
        <v>26</v>
      </c>
      <c r="C21" s="153">
        <v>31371</v>
      </c>
      <c r="D21" s="154">
        <v>6.3793818378997003E-2</v>
      </c>
      <c r="E21" s="155">
        <f t="shared" si="0"/>
        <v>2.2194378923865163</v>
      </c>
      <c r="F21" s="156">
        <v>73.756016703324732</v>
      </c>
      <c r="G21" s="157">
        <v>26.243983296675275</v>
      </c>
    </row>
    <row r="22" spans="1:7" x14ac:dyDescent="0.2">
      <c r="A22" s="151">
        <v>15</v>
      </c>
      <c r="B22" s="152" t="s">
        <v>59</v>
      </c>
      <c r="C22" s="153">
        <v>29375</v>
      </c>
      <c r="D22" s="154">
        <v>8.8729105666950829</v>
      </c>
      <c r="E22" s="155">
        <f t="shared" si="0"/>
        <v>2.0782247326783949</v>
      </c>
      <c r="F22" s="156">
        <v>37.303829787234044</v>
      </c>
      <c r="G22" s="157">
        <v>62.696170212765956</v>
      </c>
    </row>
    <row r="23" spans="1:7" x14ac:dyDescent="0.2">
      <c r="A23" s="151">
        <v>16</v>
      </c>
      <c r="B23" s="152" t="s">
        <v>31</v>
      </c>
      <c r="C23" s="153">
        <v>27608</v>
      </c>
      <c r="D23" s="154">
        <v>-5.0227053804871389</v>
      </c>
      <c r="E23" s="155">
        <f t="shared" si="0"/>
        <v>1.9532128823756638</v>
      </c>
      <c r="F23" s="156">
        <v>13.919878296146045</v>
      </c>
      <c r="G23" s="157">
        <v>86.080121703853962</v>
      </c>
    </row>
    <row r="24" spans="1:7" x14ac:dyDescent="0.2">
      <c r="A24" s="151">
        <v>17</v>
      </c>
      <c r="B24" s="152" t="s">
        <v>41</v>
      </c>
      <c r="C24" s="153">
        <v>23015</v>
      </c>
      <c r="D24" s="154">
        <v>0.40572375883431278</v>
      </c>
      <c r="E24" s="155">
        <f t="shared" si="0"/>
        <v>1.6282669692797704</v>
      </c>
      <c r="F24" s="156">
        <v>51.114490549641538</v>
      </c>
      <c r="G24" s="157">
        <v>48.885509450358462</v>
      </c>
    </row>
    <row r="25" spans="1:7" x14ac:dyDescent="0.2">
      <c r="A25" s="151">
        <v>18</v>
      </c>
      <c r="B25" s="152" t="s">
        <v>56</v>
      </c>
      <c r="C25" s="153">
        <v>19540</v>
      </c>
      <c r="D25" s="154">
        <v>9.3575106335348153</v>
      </c>
      <c r="E25" s="155">
        <f t="shared" si="0"/>
        <v>1.3824174051586666</v>
      </c>
      <c r="F25" s="156">
        <v>32.343909928352097</v>
      </c>
      <c r="G25" s="157">
        <v>67.656090071647895</v>
      </c>
    </row>
    <row r="26" spans="1:7" x14ac:dyDescent="0.2">
      <c r="A26" s="151">
        <v>19</v>
      </c>
      <c r="B26" s="152" t="s">
        <v>35</v>
      </c>
      <c r="C26" s="153">
        <v>19098</v>
      </c>
      <c r="D26" s="154">
        <v>10.380302855161247</v>
      </c>
      <c r="E26" s="155">
        <f t="shared" si="0"/>
        <v>1.3511467555639824</v>
      </c>
      <c r="F26" s="156">
        <v>74.651795999581111</v>
      </c>
      <c r="G26" s="157">
        <v>25.348204000418892</v>
      </c>
    </row>
    <row r="27" spans="1:7" x14ac:dyDescent="0.2">
      <c r="A27" s="151">
        <v>20</v>
      </c>
      <c r="B27" s="152" t="s">
        <v>25</v>
      </c>
      <c r="C27" s="153">
        <v>16755</v>
      </c>
      <c r="D27" s="154">
        <v>5.8366496115216933</v>
      </c>
      <c r="E27" s="155">
        <f t="shared" si="0"/>
        <v>1.1853840134817533</v>
      </c>
      <c r="F27" s="156">
        <v>75.684870188003586</v>
      </c>
      <c r="G27" s="157">
        <v>24.315129811996417</v>
      </c>
    </row>
    <row r="28" spans="1:7" x14ac:dyDescent="0.2">
      <c r="A28" s="151">
        <v>21</v>
      </c>
      <c r="B28" s="152" t="s">
        <v>33</v>
      </c>
      <c r="C28" s="153">
        <v>14820</v>
      </c>
      <c r="D28" s="154">
        <v>15.232097037555405</v>
      </c>
      <c r="E28" s="155">
        <f t="shared" si="0"/>
        <v>1.0484864864100021</v>
      </c>
      <c r="F28" s="156">
        <v>47.260458839406205</v>
      </c>
      <c r="G28" s="157">
        <v>52.739541160593795</v>
      </c>
    </row>
    <row r="29" spans="1:7" x14ac:dyDescent="0.2">
      <c r="A29" s="151">
        <v>22</v>
      </c>
      <c r="B29" s="152" t="s">
        <v>18</v>
      </c>
      <c r="C29" s="153">
        <v>10126</v>
      </c>
      <c r="D29" s="154">
        <v>9.1869743368557266</v>
      </c>
      <c r="E29" s="155">
        <f t="shared" si="0"/>
        <v>0.71639501763749536</v>
      </c>
      <c r="F29" s="156">
        <v>74.155638949239588</v>
      </c>
      <c r="G29" s="157">
        <v>25.844361050760419</v>
      </c>
    </row>
    <row r="30" spans="1:7" x14ac:dyDescent="0.2">
      <c r="A30" s="151">
        <v>23</v>
      </c>
      <c r="B30" s="152" t="s">
        <v>57</v>
      </c>
      <c r="C30" s="153">
        <v>8245</v>
      </c>
      <c r="D30" s="154">
        <v>-4.8251183192889329</v>
      </c>
      <c r="E30" s="155">
        <f t="shared" si="0"/>
        <v>0.58331788667007201</v>
      </c>
      <c r="F30" s="156">
        <v>61.516070345664041</v>
      </c>
      <c r="G30" s="157">
        <v>38.483929654335959</v>
      </c>
    </row>
    <row r="31" spans="1:7" x14ac:dyDescent="0.2">
      <c r="A31" s="151">
        <v>24</v>
      </c>
      <c r="B31" s="152" t="s">
        <v>19</v>
      </c>
      <c r="C31" s="153">
        <v>5446</v>
      </c>
      <c r="D31" s="154">
        <v>-20.57751203150066</v>
      </c>
      <c r="E31" s="155">
        <f t="shared" si="0"/>
        <v>0.38529402192907364</v>
      </c>
      <c r="F31" s="156">
        <v>28.699963275798751</v>
      </c>
      <c r="G31" s="157">
        <v>71.300036724201249</v>
      </c>
    </row>
    <row r="32" spans="1:7" x14ac:dyDescent="0.2">
      <c r="A32" s="151">
        <v>25</v>
      </c>
      <c r="B32" s="152" t="s">
        <v>46</v>
      </c>
      <c r="C32" s="153">
        <v>5005</v>
      </c>
      <c r="D32" s="154">
        <v>-7.8438593260909641</v>
      </c>
      <c r="E32" s="155">
        <f t="shared" si="0"/>
        <v>0.35409412041039545</v>
      </c>
      <c r="F32" s="156">
        <v>54.025974025974023</v>
      </c>
      <c r="G32" s="157">
        <v>45.974025974025977</v>
      </c>
    </row>
    <row r="33" spans="1:96" x14ac:dyDescent="0.2">
      <c r="A33" s="151">
        <v>26</v>
      </c>
      <c r="B33" s="152" t="s">
        <v>55</v>
      </c>
      <c r="C33" s="153">
        <v>4929</v>
      </c>
      <c r="D33" s="154">
        <v>-45.245500999777825</v>
      </c>
      <c r="E33" s="155">
        <f t="shared" si="0"/>
        <v>0.34871726663393388</v>
      </c>
      <c r="F33" s="156">
        <v>84.824508013795906</v>
      </c>
      <c r="G33" s="157">
        <v>15.175491986204099</v>
      </c>
    </row>
    <row r="34" spans="1:96" x14ac:dyDescent="0.2">
      <c r="A34" s="151">
        <v>27</v>
      </c>
      <c r="B34" s="152" t="s">
        <v>36</v>
      </c>
      <c r="C34" s="153">
        <v>4107</v>
      </c>
      <c r="D34" s="154">
        <v>4.6636085626911381</v>
      </c>
      <c r="E34" s="155">
        <f t="shared" si="0"/>
        <v>0.29056234815694187</v>
      </c>
      <c r="F34" s="156">
        <v>99.90260530801072</v>
      </c>
      <c r="G34" s="157">
        <v>9.7394691989286589E-2</v>
      </c>
    </row>
    <row r="35" spans="1:96" x14ac:dyDescent="0.2">
      <c r="A35" s="151">
        <v>28</v>
      </c>
      <c r="B35" s="152" t="s">
        <v>43</v>
      </c>
      <c r="C35" s="153">
        <v>3550</v>
      </c>
      <c r="D35" s="154">
        <v>6.319257262653494</v>
      </c>
      <c r="E35" s="155">
        <f t="shared" si="0"/>
        <v>0.25115566982155918</v>
      </c>
      <c r="F35" s="156">
        <v>99.887323943661968</v>
      </c>
      <c r="G35" s="157">
        <v>0.11267605633802817</v>
      </c>
    </row>
    <row r="36" spans="1:96" x14ac:dyDescent="0.2">
      <c r="A36" s="151">
        <v>29</v>
      </c>
      <c r="B36" s="152" t="s">
        <v>48</v>
      </c>
      <c r="C36" s="153">
        <v>3507</v>
      </c>
      <c r="D36" s="154">
        <v>5.7280675309014129</v>
      </c>
      <c r="E36" s="155">
        <f t="shared" si="0"/>
        <v>0.24811350255329806</v>
      </c>
      <c r="F36" s="156">
        <v>99.828913601368697</v>
      </c>
      <c r="G36" s="157">
        <v>0.17108639863130881</v>
      </c>
    </row>
    <row r="37" spans="1:96" x14ac:dyDescent="0.2">
      <c r="A37" s="151">
        <v>30</v>
      </c>
      <c r="B37" s="152" t="s">
        <v>24</v>
      </c>
      <c r="C37" s="153">
        <v>2988</v>
      </c>
      <c r="D37" s="154">
        <v>2.7863777089783213</v>
      </c>
      <c r="E37" s="155">
        <f t="shared" si="0"/>
        <v>0.21139525110614618</v>
      </c>
      <c r="F37" s="156">
        <v>89.156626506024097</v>
      </c>
      <c r="G37" s="157">
        <v>10.843373493975903</v>
      </c>
    </row>
    <row r="38" spans="1:96" x14ac:dyDescent="0.2">
      <c r="A38" s="151">
        <v>31</v>
      </c>
      <c r="B38" s="152" t="s">
        <v>28</v>
      </c>
      <c r="C38" s="153">
        <v>2855</v>
      </c>
      <c r="D38" s="154">
        <v>2.1101573676680943</v>
      </c>
      <c r="E38" s="155">
        <f t="shared" si="0"/>
        <v>0.20198575699733845</v>
      </c>
      <c r="F38" s="156">
        <v>54.956217162872157</v>
      </c>
      <c r="G38" s="157">
        <v>45.043782837127843</v>
      </c>
    </row>
    <row r="39" spans="1:96" x14ac:dyDescent="0.2">
      <c r="A39" s="151">
        <v>32</v>
      </c>
      <c r="B39" s="152" t="s">
        <v>49</v>
      </c>
      <c r="C39" s="153">
        <v>2033</v>
      </c>
      <c r="D39" s="154">
        <v>2.8325746079919014</v>
      </c>
      <c r="E39" s="155">
        <f t="shared" si="0"/>
        <v>0.14383083852034645</v>
      </c>
      <c r="F39" s="156">
        <v>1.0329562223315298</v>
      </c>
      <c r="G39" s="157">
        <v>98.967043777668465</v>
      </c>
    </row>
    <row r="40" spans="1:96" x14ac:dyDescent="0.2">
      <c r="A40" s="151">
        <v>33</v>
      </c>
      <c r="B40" s="152" t="s">
        <v>45</v>
      </c>
      <c r="C40" s="153">
        <v>1448</v>
      </c>
      <c r="D40" s="154">
        <v>-18.284424379232505</v>
      </c>
      <c r="E40" s="155">
        <f t="shared" si="0"/>
        <v>0.10244321405679373</v>
      </c>
      <c r="F40" s="156">
        <v>21.892265193370164</v>
      </c>
      <c r="G40" s="157">
        <v>78.107734806629836</v>
      </c>
    </row>
    <row r="41" spans="1:96" x14ac:dyDescent="0.2">
      <c r="A41" s="151">
        <v>34</v>
      </c>
      <c r="B41" s="152" t="s">
        <v>30</v>
      </c>
      <c r="C41" s="153">
        <v>872</v>
      </c>
      <c r="D41" s="154">
        <v>12.371134020618555</v>
      </c>
      <c r="E41" s="155">
        <f t="shared" si="0"/>
        <v>6.1692322277295666E-2</v>
      </c>
      <c r="F41" s="156">
        <v>36.009174311926607</v>
      </c>
      <c r="G41" s="157">
        <v>63.990825688073393</v>
      </c>
    </row>
    <row r="42" spans="1:96" x14ac:dyDescent="0.2">
      <c r="A42" s="151">
        <v>35</v>
      </c>
      <c r="B42" s="152" t="s">
        <v>29</v>
      </c>
      <c r="C42" s="153">
        <v>574</v>
      </c>
      <c r="D42" s="154" t="s">
        <v>60</v>
      </c>
      <c r="E42" s="155">
        <f t="shared" si="0"/>
        <v>4.060939562748591E-2</v>
      </c>
      <c r="F42" s="156">
        <v>97.909407665505228</v>
      </c>
      <c r="G42" s="157">
        <v>2.0905923344947737</v>
      </c>
    </row>
    <row r="43" spans="1:96" x14ac:dyDescent="0.2">
      <c r="A43" s="151">
        <v>36</v>
      </c>
      <c r="B43" s="152" t="s">
        <v>44</v>
      </c>
      <c r="C43" s="153">
        <v>570</v>
      </c>
      <c r="D43" s="154">
        <v>-48.555956678700362</v>
      </c>
      <c r="E43" s="155">
        <f t="shared" si="0"/>
        <v>4.0326403323461615E-2</v>
      </c>
      <c r="F43" s="156">
        <v>47.543859649122808</v>
      </c>
      <c r="G43" s="157">
        <v>52.456140350877192</v>
      </c>
    </row>
    <row r="44" spans="1:96" x14ac:dyDescent="0.2">
      <c r="A44" s="151">
        <v>37</v>
      </c>
      <c r="B44" s="152" t="s">
        <v>53</v>
      </c>
      <c r="C44" s="153">
        <v>252</v>
      </c>
      <c r="D44" s="154">
        <v>-27.167630057803464</v>
      </c>
      <c r="E44" s="155">
        <f t="shared" si="0"/>
        <v>1.78285151535304E-2</v>
      </c>
      <c r="F44" s="156">
        <v>1.5873015873015872</v>
      </c>
      <c r="G44" s="157">
        <v>98.412698412698418</v>
      </c>
    </row>
    <row r="45" spans="1:96" x14ac:dyDescent="0.2">
      <c r="A45" s="151">
        <v>38</v>
      </c>
      <c r="B45" s="152" t="s">
        <v>23</v>
      </c>
      <c r="C45" s="153">
        <v>200</v>
      </c>
      <c r="D45" s="154">
        <v>47.058823529411768</v>
      </c>
      <c r="E45" s="155">
        <f t="shared" si="0"/>
        <v>1.4149615201214603E-2</v>
      </c>
      <c r="F45" s="156">
        <v>51.5</v>
      </c>
      <c r="G45" s="157">
        <v>48.5</v>
      </c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  <c r="BI45" s="158"/>
      <c r="BJ45" s="158"/>
      <c r="BK45" s="158"/>
      <c r="BL45" s="158"/>
      <c r="BM45" s="158"/>
      <c r="BN45" s="158"/>
      <c r="BO45" s="158"/>
      <c r="BP45" s="158"/>
      <c r="BQ45" s="158"/>
      <c r="BR45" s="158"/>
      <c r="BS45" s="158"/>
      <c r="BT45" s="158"/>
      <c r="BU45" s="158"/>
      <c r="BV45" s="158"/>
      <c r="BW45" s="158"/>
      <c r="BX45" s="158"/>
      <c r="BY45" s="158"/>
      <c r="BZ45" s="158"/>
      <c r="CA45" s="158"/>
      <c r="CB45" s="158"/>
      <c r="CC45" s="158"/>
      <c r="CD45" s="158"/>
      <c r="CE45" s="158"/>
      <c r="CF45" s="158"/>
      <c r="CG45" s="158"/>
      <c r="CH45" s="158"/>
      <c r="CI45" s="158"/>
      <c r="CJ45" s="158"/>
      <c r="CK45" s="158"/>
      <c r="CL45" s="158"/>
      <c r="CM45" s="158"/>
      <c r="CN45" s="158"/>
      <c r="CO45" s="158"/>
      <c r="CP45" s="158"/>
      <c r="CQ45" s="158"/>
      <c r="CR45" s="158"/>
    </row>
    <row r="46" spans="1:96" x14ac:dyDescent="0.2">
      <c r="A46" s="151">
        <v>39</v>
      </c>
      <c r="B46" s="152" t="s">
        <v>34</v>
      </c>
      <c r="C46" s="153">
        <v>144</v>
      </c>
      <c r="D46" s="154">
        <v>67.441860465116292</v>
      </c>
      <c r="E46" s="155">
        <f t="shared" si="0"/>
        <v>1.0187722944874513E-2</v>
      </c>
      <c r="F46" s="156">
        <v>1.3888888888888888</v>
      </c>
      <c r="G46" s="157">
        <v>98.611111111111114</v>
      </c>
    </row>
    <row r="47" spans="1:96" x14ac:dyDescent="0.2">
      <c r="A47" s="151">
        <v>40</v>
      </c>
      <c r="B47" s="152" t="s">
        <v>37</v>
      </c>
      <c r="C47" s="153">
        <v>71</v>
      </c>
      <c r="D47" s="154">
        <v>-91.686182669789233</v>
      </c>
      <c r="E47" s="155">
        <f t="shared" si="0"/>
        <v>5.0231133964311839E-3</v>
      </c>
      <c r="F47" s="156">
        <v>0</v>
      </c>
      <c r="G47" s="157">
        <v>100</v>
      </c>
    </row>
    <row r="48" spans="1:96" x14ac:dyDescent="0.2">
      <c r="A48" s="151">
        <v>41</v>
      </c>
      <c r="B48" s="152" t="s">
        <v>52</v>
      </c>
      <c r="C48" s="153">
        <v>4</v>
      </c>
      <c r="D48" s="154">
        <v>-97.142857142857139</v>
      </c>
      <c r="E48" s="155">
        <f t="shared" si="0"/>
        <v>2.8299230402429205E-4</v>
      </c>
      <c r="F48" s="156">
        <v>100</v>
      </c>
      <c r="G48" s="157">
        <v>0</v>
      </c>
    </row>
    <row r="49" spans="1:9" x14ac:dyDescent="0.2">
      <c r="A49" s="159">
        <v>42</v>
      </c>
      <c r="B49" s="152" t="s">
        <v>32</v>
      </c>
      <c r="C49" s="153">
        <v>2</v>
      </c>
      <c r="D49" s="154">
        <v>0</v>
      </c>
      <c r="E49" s="155">
        <f t="shared" si="0"/>
        <v>1.4149615201214602E-4</v>
      </c>
      <c r="F49" s="156">
        <v>0</v>
      </c>
      <c r="G49" s="157">
        <v>100</v>
      </c>
    </row>
    <row r="50" spans="1:9" ht="22.15" customHeight="1" x14ac:dyDescent="0.2">
      <c r="B50" s="160" t="s">
        <v>13</v>
      </c>
      <c r="C50" s="161">
        <f>SUM(C8:C49)</f>
        <v>1413466</v>
      </c>
      <c r="D50" s="162">
        <v>3.6</v>
      </c>
      <c r="E50" s="163">
        <v>99.999999999999972</v>
      </c>
      <c r="F50" s="164">
        <v>36.650474790338073</v>
      </c>
      <c r="G50" s="164">
        <v>63.349525209661927</v>
      </c>
    </row>
    <row r="51" spans="1:9" s="165" customFormat="1" x14ac:dyDescent="0.2">
      <c r="A51" s="137"/>
      <c r="B51" s="138"/>
      <c r="C51" s="138"/>
      <c r="D51" s="138"/>
      <c r="E51" s="138"/>
      <c r="F51" s="138"/>
      <c r="G51" s="138"/>
    </row>
    <row r="53" spans="1:9" x14ac:dyDescent="0.2">
      <c r="I53" s="166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" top="0.61" bottom="0.54" header="0.5" footer="0.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CT52"/>
  <sheetViews>
    <sheetView workbookViewId="0">
      <selection activeCell="C28" sqref="C28"/>
    </sheetView>
  </sheetViews>
  <sheetFormatPr defaultColWidth="7.75" defaultRowHeight="12.75" x14ac:dyDescent="0.2"/>
  <cols>
    <col min="1" max="1" width="4.625" style="137" bestFit="1" customWidth="1"/>
    <col min="2" max="2" width="18.125" style="138" customWidth="1"/>
    <col min="3" max="3" width="14.125" style="138" customWidth="1"/>
    <col min="4" max="4" width="9" style="138" customWidth="1"/>
    <col min="5" max="5" width="8.75" style="138" customWidth="1"/>
    <col min="6" max="6" width="9.625" style="138" customWidth="1"/>
    <col min="7" max="7" width="11.125" style="138" customWidth="1"/>
    <col min="8" max="16384" width="7.75" style="138"/>
  </cols>
  <sheetData>
    <row r="1" spans="1:7" x14ac:dyDescent="0.2">
      <c r="F1" s="139" t="s">
        <v>152</v>
      </c>
      <c r="G1" s="139" t="s">
        <v>162</v>
      </c>
    </row>
    <row r="2" spans="1:7" ht="15" x14ac:dyDescent="0.25">
      <c r="A2" s="291" t="s">
        <v>154</v>
      </c>
      <c r="B2" s="291"/>
      <c r="C2" s="291"/>
      <c r="D2" s="291"/>
      <c r="E2" s="291"/>
      <c r="F2" s="291"/>
      <c r="G2" s="291"/>
    </row>
    <row r="3" spans="1:7" ht="15" x14ac:dyDescent="0.25">
      <c r="A3" s="291" t="s">
        <v>163</v>
      </c>
      <c r="B3" s="291"/>
      <c r="C3" s="291"/>
      <c r="D3" s="291"/>
      <c r="E3" s="291"/>
      <c r="F3" s="291"/>
      <c r="G3" s="291"/>
    </row>
    <row r="5" spans="1:7" x14ac:dyDescent="0.2">
      <c r="A5" s="140"/>
    </row>
    <row r="6" spans="1:7" ht="24" customHeight="1" x14ac:dyDescent="0.2">
      <c r="A6" s="141"/>
      <c r="B6" s="292" t="s">
        <v>4</v>
      </c>
      <c r="C6" s="293" t="s">
        <v>164</v>
      </c>
      <c r="D6" s="293" t="s">
        <v>157</v>
      </c>
      <c r="E6" s="293" t="s">
        <v>158</v>
      </c>
      <c r="F6" s="295" t="s">
        <v>159</v>
      </c>
      <c r="G6" s="296"/>
    </row>
    <row r="7" spans="1:7" ht="19.149999999999999" customHeight="1" x14ac:dyDescent="0.2">
      <c r="A7" s="142"/>
      <c r="B7" s="292"/>
      <c r="C7" s="294"/>
      <c r="D7" s="294"/>
      <c r="E7" s="294"/>
      <c r="F7" s="143" t="s">
        <v>160</v>
      </c>
      <c r="G7" s="143" t="s">
        <v>161</v>
      </c>
    </row>
    <row r="8" spans="1:7" x14ac:dyDescent="0.2">
      <c r="A8" s="144">
        <v>1</v>
      </c>
      <c r="B8" s="145" t="s">
        <v>51</v>
      </c>
      <c r="C8" s="146">
        <v>42896831</v>
      </c>
      <c r="D8" s="147">
        <v>5.0333804337151093</v>
      </c>
      <c r="E8" s="148">
        <f>C8*100/$C$50</f>
        <v>23.211208233776361</v>
      </c>
      <c r="F8" s="149">
        <v>26.814498255127518</v>
      </c>
      <c r="G8" s="150">
        <v>73.185501744872482</v>
      </c>
    </row>
    <row r="9" spans="1:7" x14ac:dyDescent="0.2">
      <c r="A9" s="151">
        <v>2</v>
      </c>
      <c r="B9" s="152" t="s">
        <v>39</v>
      </c>
      <c r="C9" s="153">
        <v>24561735</v>
      </c>
      <c r="D9" s="154">
        <v>11.455581032126474</v>
      </c>
      <c r="E9" s="155">
        <f t="shared" ref="E9:E49" si="0">C9*100/$C$50</f>
        <v>13.290201918827828</v>
      </c>
      <c r="F9" s="156">
        <v>16.665032010157262</v>
      </c>
      <c r="G9" s="157">
        <v>83.334967989842738</v>
      </c>
    </row>
    <row r="10" spans="1:7" x14ac:dyDescent="0.2">
      <c r="A10" s="151">
        <v>3</v>
      </c>
      <c r="B10" s="152" t="s">
        <v>21</v>
      </c>
      <c r="C10" s="153">
        <v>12827267</v>
      </c>
      <c r="D10" s="154">
        <v>4.8755443366504352</v>
      </c>
      <c r="E10" s="155">
        <f t="shared" si="0"/>
        <v>6.9407543276856005</v>
      </c>
      <c r="F10" s="156">
        <v>25.404834872463478</v>
      </c>
      <c r="G10" s="157">
        <v>74.595165127536518</v>
      </c>
    </row>
    <row r="11" spans="1:7" x14ac:dyDescent="0.2">
      <c r="A11" s="151">
        <v>4</v>
      </c>
      <c r="B11" s="152" t="s">
        <v>58</v>
      </c>
      <c r="C11" s="153">
        <v>11092525</v>
      </c>
      <c r="D11" s="154">
        <v>7.8765403067372688</v>
      </c>
      <c r="E11" s="155">
        <f t="shared" si="0"/>
        <v>6.0020962297511007</v>
      </c>
      <c r="F11" s="156">
        <v>13.985463183540267</v>
      </c>
      <c r="G11" s="157">
        <v>86.014536816459739</v>
      </c>
    </row>
    <row r="12" spans="1:7" x14ac:dyDescent="0.2">
      <c r="A12" s="151">
        <v>5</v>
      </c>
      <c r="B12" s="152" t="s">
        <v>40</v>
      </c>
      <c r="C12" s="153">
        <v>9903551</v>
      </c>
      <c r="D12" s="154">
        <v>15.800897614573429</v>
      </c>
      <c r="E12" s="155">
        <f t="shared" si="0"/>
        <v>5.3587497993691917</v>
      </c>
      <c r="F12" s="156">
        <v>34.922988734040949</v>
      </c>
      <c r="G12" s="157">
        <v>65.077011265959044</v>
      </c>
    </row>
    <row r="13" spans="1:7" x14ac:dyDescent="0.2">
      <c r="A13" s="151">
        <v>6</v>
      </c>
      <c r="B13" s="152" t="s">
        <v>27</v>
      </c>
      <c r="C13" s="153">
        <v>9815313</v>
      </c>
      <c r="D13" s="154">
        <v>8.7255599603172698</v>
      </c>
      <c r="E13" s="155">
        <f t="shared" si="0"/>
        <v>5.3110047668251337</v>
      </c>
      <c r="F13" s="156">
        <v>65.235301207409279</v>
      </c>
      <c r="G13" s="157">
        <v>34.764698792590721</v>
      </c>
    </row>
    <row r="14" spans="1:7" x14ac:dyDescent="0.2">
      <c r="A14" s="151">
        <v>7</v>
      </c>
      <c r="B14" s="152" t="s">
        <v>38</v>
      </c>
      <c r="C14" s="153">
        <v>9187120</v>
      </c>
      <c r="D14" s="154">
        <v>-3.3246642004448006</v>
      </c>
      <c r="E14" s="155">
        <f t="shared" si="0"/>
        <v>4.9710934448442474</v>
      </c>
      <c r="F14" s="156">
        <v>52.698865368036991</v>
      </c>
      <c r="G14" s="157">
        <v>47.301134631963009</v>
      </c>
    </row>
    <row r="15" spans="1:7" x14ac:dyDescent="0.2">
      <c r="A15" s="151">
        <v>8</v>
      </c>
      <c r="B15" s="152" t="s">
        <v>22</v>
      </c>
      <c r="C15" s="153">
        <v>8489382</v>
      </c>
      <c r="D15" s="154">
        <v>3.7611954746558638</v>
      </c>
      <c r="E15" s="155">
        <f t="shared" si="0"/>
        <v>4.593551756260803</v>
      </c>
      <c r="F15" s="156">
        <v>23.216118676247575</v>
      </c>
      <c r="G15" s="157">
        <v>76.783881323752425</v>
      </c>
    </row>
    <row r="16" spans="1:7" x14ac:dyDescent="0.2">
      <c r="A16" s="151">
        <v>9</v>
      </c>
      <c r="B16" s="152" t="s">
        <v>42</v>
      </c>
      <c r="C16" s="153">
        <v>6601472</v>
      </c>
      <c r="D16" s="154">
        <v>14.747422495839601</v>
      </c>
      <c r="E16" s="155">
        <f t="shared" si="0"/>
        <v>3.5720154069526515</v>
      </c>
      <c r="F16" s="156">
        <v>74.63318787082639</v>
      </c>
      <c r="G16" s="157">
        <v>25.366812129173613</v>
      </c>
    </row>
    <row r="17" spans="1:7" x14ac:dyDescent="0.2">
      <c r="A17" s="151">
        <v>10</v>
      </c>
      <c r="B17" s="152" t="s">
        <v>50</v>
      </c>
      <c r="C17" s="153">
        <v>5812451</v>
      </c>
      <c r="D17" s="154">
        <v>-0.73434151090010857</v>
      </c>
      <c r="E17" s="155">
        <f t="shared" si="0"/>
        <v>3.1450810552793902</v>
      </c>
      <c r="F17" s="156">
        <v>3.9398009548811679</v>
      </c>
      <c r="G17" s="157">
        <v>96.060199045118836</v>
      </c>
    </row>
    <row r="18" spans="1:7" x14ac:dyDescent="0.2">
      <c r="A18" s="151">
        <v>11</v>
      </c>
      <c r="B18" s="152" t="s">
        <v>47</v>
      </c>
      <c r="C18" s="153">
        <v>5449334</v>
      </c>
      <c r="D18" s="154">
        <v>4.3448572857026022</v>
      </c>
      <c r="E18" s="155">
        <f t="shared" si="0"/>
        <v>2.9486007068773326</v>
      </c>
      <c r="F18" s="156">
        <v>26.43141345346055</v>
      </c>
      <c r="G18" s="157">
        <v>73.56858654653945</v>
      </c>
    </row>
    <row r="19" spans="1:7" x14ac:dyDescent="0.2">
      <c r="A19" s="151">
        <v>12</v>
      </c>
      <c r="B19" s="152" t="s">
        <v>20</v>
      </c>
      <c r="C19" s="153">
        <v>5014896</v>
      </c>
      <c r="D19" s="154">
        <v>7.4019810775843951</v>
      </c>
      <c r="E19" s="155">
        <f t="shared" si="0"/>
        <v>2.7135290093278019</v>
      </c>
      <c r="F19" s="156">
        <v>57.346353742929068</v>
      </c>
      <c r="G19" s="157">
        <v>42.653646257070932</v>
      </c>
    </row>
    <row r="20" spans="1:7" x14ac:dyDescent="0.2">
      <c r="A20" s="151">
        <v>13</v>
      </c>
      <c r="B20" s="152" t="s">
        <v>26</v>
      </c>
      <c r="C20" s="153">
        <v>4355357</v>
      </c>
      <c r="D20" s="154">
        <v>4.9588573315162847</v>
      </c>
      <c r="E20" s="155">
        <f t="shared" si="0"/>
        <v>2.3566565618666684</v>
      </c>
      <c r="F20" s="156">
        <v>74.793570308932189</v>
      </c>
      <c r="G20" s="157">
        <v>25.206429691067804</v>
      </c>
    </row>
    <row r="21" spans="1:7" x14ac:dyDescent="0.2">
      <c r="A21" s="151">
        <v>14</v>
      </c>
      <c r="B21" s="152" t="s">
        <v>54</v>
      </c>
      <c r="C21" s="153">
        <v>4072612</v>
      </c>
      <c r="D21" s="154">
        <v>-2.2400280369569288</v>
      </c>
      <c r="E21" s="155">
        <f t="shared" si="0"/>
        <v>2.2036650023722362</v>
      </c>
      <c r="F21" s="156">
        <v>49.005527656452422</v>
      </c>
      <c r="G21" s="157">
        <v>50.994472343547578</v>
      </c>
    </row>
    <row r="22" spans="1:7" x14ac:dyDescent="0.2">
      <c r="A22" s="151">
        <v>15</v>
      </c>
      <c r="B22" s="152" t="s">
        <v>59</v>
      </c>
      <c r="C22" s="153">
        <v>3406631</v>
      </c>
      <c r="D22" s="154">
        <v>11.829618461140498</v>
      </c>
      <c r="E22" s="155">
        <f t="shared" si="0"/>
        <v>1.8433068288106831</v>
      </c>
      <c r="F22" s="156">
        <v>35.401221911031747</v>
      </c>
      <c r="G22" s="157">
        <v>64.598778088968245</v>
      </c>
    </row>
    <row r="23" spans="1:7" x14ac:dyDescent="0.2">
      <c r="A23" s="151">
        <v>16</v>
      </c>
      <c r="B23" s="152" t="s">
        <v>56</v>
      </c>
      <c r="C23" s="153">
        <v>3274286</v>
      </c>
      <c r="D23" s="154">
        <v>9.7743987828644805</v>
      </c>
      <c r="E23" s="155">
        <f t="shared" si="0"/>
        <v>1.7716957731198995</v>
      </c>
      <c r="F23" s="156">
        <v>32.800922094160377</v>
      </c>
      <c r="G23" s="157">
        <v>67.19907790583963</v>
      </c>
    </row>
    <row r="24" spans="1:7" x14ac:dyDescent="0.2">
      <c r="A24" s="151">
        <v>17</v>
      </c>
      <c r="B24" s="152" t="s">
        <v>41</v>
      </c>
      <c r="C24" s="153">
        <v>2969458</v>
      </c>
      <c r="D24" s="154">
        <v>6.6131995434542432</v>
      </c>
      <c r="E24" s="155">
        <f t="shared" si="0"/>
        <v>1.6067552397857336</v>
      </c>
      <c r="F24" s="156">
        <v>49.152875709978048</v>
      </c>
      <c r="G24" s="157">
        <v>50.847124290021952</v>
      </c>
    </row>
    <row r="25" spans="1:7" x14ac:dyDescent="0.2">
      <c r="A25" s="151">
        <v>18</v>
      </c>
      <c r="B25" s="152" t="s">
        <v>35</v>
      </c>
      <c r="C25" s="153">
        <v>2746399</v>
      </c>
      <c r="D25" s="154">
        <v>8.1586053741425104</v>
      </c>
      <c r="E25" s="155">
        <f t="shared" si="0"/>
        <v>1.4860594033632732</v>
      </c>
      <c r="F25" s="156">
        <v>74.629542175044492</v>
      </c>
      <c r="G25" s="157">
        <v>25.370457824955515</v>
      </c>
    </row>
    <row r="26" spans="1:7" x14ac:dyDescent="0.2">
      <c r="A26" s="151">
        <v>19</v>
      </c>
      <c r="B26" s="152" t="s">
        <v>31</v>
      </c>
      <c r="C26" s="153">
        <v>2706689</v>
      </c>
      <c r="D26" s="154">
        <v>2.2916800513973641</v>
      </c>
      <c r="E26" s="155">
        <f t="shared" si="0"/>
        <v>1.4645725695464988</v>
      </c>
      <c r="F26" s="156">
        <v>14.102876244740346</v>
      </c>
      <c r="G26" s="157">
        <v>85.897123755259656</v>
      </c>
    </row>
    <row r="27" spans="1:7" x14ac:dyDescent="0.2">
      <c r="A27" s="151">
        <v>20</v>
      </c>
      <c r="B27" s="152" t="s">
        <v>25</v>
      </c>
      <c r="C27" s="153">
        <v>2470255</v>
      </c>
      <c r="D27" s="154">
        <v>6.7240440003300819</v>
      </c>
      <c r="E27" s="155">
        <f t="shared" si="0"/>
        <v>1.3366396038795321</v>
      </c>
      <c r="F27" s="156">
        <v>75.298703979953487</v>
      </c>
      <c r="G27" s="157">
        <v>24.701296020046513</v>
      </c>
    </row>
    <row r="28" spans="1:7" x14ac:dyDescent="0.2">
      <c r="A28" s="151">
        <v>21</v>
      </c>
      <c r="B28" s="152" t="s">
        <v>33</v>
      </c>
      <c r="C28" s="153">
        <v>1448718</v>
      </c>
      <c r="D28" s="154">
        <v>16.690750397502384</v>
      </c>
      <c r="E28" s="155">
        <f t="shared" si="0"/>
        <v>0.78389229195089083</v>
      </c>
      <c r="F28" s="156">
        <v>51.239716770275514</v>
      </c>
      <c r="G28" s="157">
        <v>48.760283229724486</v>
      </c>
    </row>
    <row r="29" spans="1:7" x14ac:dyDescent="0.2">
      <c r="A29" s="151">
        <v>22</v>
      </c>
      <c r="B29" s="152" t="s">
        <v>18</v>
      </c>
      <c r="C29" s="153">
        <v>1354371</v>
      </c>
      <c r="D29" s="154">
        <v>2.7431896283596728</v>
      </c>
      <c r="E29" s="155">
        <f t="shared" si="0"/>
        <v>0.73284171753358485</v>
      </c>
      <c r="F29" s="156">
        <v>70.468874481216744</v>
      </c>
      <c r="G29" s="157">
        <v>29.531125518783259</v>
      </c>
    </row>
    <row r="30" spans="1:7" x14ac:dyDescent="0.2">
      <c r="A30" s="151">
        <v>23</v>
      </c>
      <c r="B30" s="152" t="s">
        <v>57</v>
      </c>
      <c r="C30" s="153">
        <v>769505</v>
      </c>
      <c r="D30" s="154">
        <v>-1.0378420088094344</v>
      </c>
      <c r="E30" s="155">
        <f t="shared" si="0"/>
        <v>0.41637436555469748</v>
      </c>
      <c r="F30" s="156">
        <v>63.039876284104714</v>
      </c>
      <c r="G30" s="157">
        <v>36.960123715895286</v>
      </c>
    </row>
    <row r="31" spans="1:7" x14ac:dyDescent="0.2">
      <c r="A31" s="151">
        <v>24</v>
      </c>
      <c r="B31" s="152" t="s">
        <v>46</v>
      </c>
      <c r="C31" s="153">
        <v>657365</v>
      </c>
      <c r="D31" s="154">
        <v>-0.15901897292272338</v>
      </c>
      <c r="E31" s="155">
        <f t="shared" si="0"/>
        <v>0.35569610959365272</v>
      </c>
      <c r="F31" s="156">
        <v>44.406227894700812</v>
      </c>
      <c r="G31" s="157">
        <v>55.593772105299188</v>
      </c>
    </row>
    <row r="32" spans="1:7" x14ac:dyDescent="0.2">
      <c r="A32" s="151">
        <v>25</v>
      </c>
      <c r="B32" s="152" t="s">
        <v>55</v>
      </c>
      <c r="C32" s="153">
        <v>470150</v>
      </c>
      <c r="D32" s="154">
        <v>-63.587740263602612</v>
      </c>
      <c r="E32" s="155">
        <f t="shared" si="0"/>
        <v>0.25439523845269496</v>
      </c>
      <c r="F32" s="156">
        <v>78.023184090183989</v>
      </c>
      <c r="G32" s="157">
        <v>21.976815909816015</v>
      </c>
    </row>
    <row r="33" spans="1:98" x14ac:dyDescent="0.2">
      <c r="A33" s="151">
        <v>26</v>
      </c>
      <c r="B33" s="152" t="s">
        <v>19</v>
      </c>
      <c r="C33" s="153">
        <v>447144</v>
      </c>
      <c r="D33" s="154">
        <v>-6.351786073319488</v>
      </c>
      <c r="E33" s="155">
        <f t="shared" si="0"/>
        <v>0.24194683505836825</v>
      </c>
      <c r="F33" s="156">
        <v>18.894584294992217</v>
      </c>
      <c r="G33" s="157">
        <v>81.105415705007786</v>
      </c>
    </row>
    <row r="34" spans="1:98" x14ac:dyDescent="0.2">
      <c r="A34" s="151">
        <v>27</v>
      </c>
      <c r="B34" s="152" t="s">
        <v>28</v>
      </c>
      <c r="C34" s="153">
        <v>423304</v>
      </c>
      <c r="D34" s="154">
        <v>-3.0526781072433806</v>
      </c>
      <c r="E34" s="155">
        <f t="shared" si="0"/>
        <v>0.22904715945544951</v>
      </c>
      <c r="F34" s="156">
        <v>58.555789692514125</v>
      </c>
      <c r="G34" s="157">
        <v>41.444210307485875</v>
      </c>
    </row>
    <row r="35" spans="1:98" x14ac:dyDescent="0.2">
      <c r="A35" s="151">
        <v>28</v>
      </c>
      <c r="B35" s="152" t="s">
        <v>48</v>
      </c>
      <c r="C35" s="153">
        <v>357066</v>
      </c>
      <c r="D35" s="154">
        <v>-6.0505917455572984</v>
      </c>
      <c r="E35" s="155">
        <f t="shared" si="0"/>
        <v>0.19320618996777619</v>
      </c>
      <c r="F35" s="156">
        <v>99.964152285571856</v>
      </c>
      <c r="G35" s="157">
        <v>3.5847714428144939E-2</v>
      </c>
    </row>
    <row r="36" spans="1:98" x14ac:dyDescent="0.2">
      <c r="A36" s="151">
        <v>29</v>
      </c>
      <c r="B36" s="152" t="s">
        <v>49</v>
      </c>
      <c r="C36" s="153">
        <v>304191</v>
      </c>
      <c r="D36" s="154">
        <v>1.1360689421293131</v>
      </c>
      <c r="E36" s="155">
        <f t="shared" si="0"/>
        <v>0.16459585659930603</v>
      </c>
      <c r="F36" s="156">
        <v>0.18113619403598397</v>
      </c>
      <c r="G36" s="157">
        <v>99.818863805964014</v>
      </c>
    </row>
    <row r="37" spans="1:98" x14ac:dyDescent="0.2">
      <c r="A37" s="151">
        <v>30</v>
      </c>
      <c r="B37" s="152" t="s">
        <v>36</v>
      </c>
      <c r="C37" s="153">
        <v>268197</v>
      </c>
      <c r="D37" s="154">
        <v>5.7100626699775319</v>
      </c>
      <c r="E37" s="155">
        <f t="shared" si="0"/>
        <v>0.14511972725151001</v>
      </c>
      <c r="F37" s="156">
        <v>99.984339869573489</v>
      </c>
      <c r="G37" s="157">
        <v>1.5660130426514839E-2</v>
      </c>
    </row>
    <row r="38" spans="1:98" x14ac:dyDescent="0.2">
      <c r="A38" s="151">
        <v>31</v>
      </c>
      <c r="B38" s="152" t="s">
        <v>45</v>
      </c>
      <c r="C38" s="153">
        <v>219861</v>
      </c>
      <c r="D38" s="154">
        <v>-10.822452878402544</v>
      </c>
      <c r="E38" s="155">
        <f t="shared" si="0"/>
        <v>0.11896541852908213</v>
      </c>
      <c r="F38" s="156">
        <v>22.774389273222628</v>
      </c>
      <c r="G38" s="157">
        <v>77.225610726777376</v>
      </c>
    </row>
    <row r="39" spans="1:98" x14ac:dyDescent="0.2">
      <c r="A39" s="151">
        <v>32</v>
      </c>
      <c r="B39" s="152" t="s">
        <v>43</v>
      </c>
      <c r="C39" s="153">
        <v>151143</v>
      </c>
      <c r="D39" s="154">
        <v>-0.50948873397973671</v>
      </c>
      <c r="E39" s="155">
        <f t="shared" si="0"/>
        <v>8.1782536478689077E-2</v>
      </c>
      <c r="F39" s="156">
        <v>100</v>
      </c>
      <c r="G39" s="157">
        <v>0</v>
      </c>
    </row>
    <row r="40" spans="1:98" x14ac:dyDescent="0.2">
      <c r="A40" s="151">
        <v>33</v>
      </c>
      <c r="B40" s="152" t="s">
        <v>30</v>
      </c>
      <c r="C40" s="153">
        <v>107346</v>
      </c>
      <c r="D40" s="154">
        <v>-7.7331683040664245</v>
      </c>
      <c r="E40" s="155">
        <f t="shared" si="0"/>
        <v>5.8084252402303506E-2</v>
      </c>
      <c r="F40" s="156">
        <v>49.680472490824066</v>
      </c>
      <c r="G40" s="157">
        <v>50.319527509175934</v>
      </c>
    </row>
    <row r="41" spans="1:98" x14ac:dyDescent="0.2">
      <c r="A41" s="151">
        <v>34</v>
      </c>
      <c r="B41" s="152" t="s">
        <v>29</v>
      </c>
      <c r="C41" s="153">
        <v>83797</v>
      </c>
      <c r="D41" s="154" t="s">
        <v>60</v>
      </c>
      <c r="E41" s="155">
        <f t="shared" si="0"/>
        <v>4.5342035087994212E-2</v>
      </c>
      <c r="F41" s="156">
        <v>100</v>
      </c>
      <c r="G41" s="157">
        <v>0</v>
      </c>
    </row>
    <row r="42" spans="1:98" x14ac:dyDescent="0.2">
      <c r="A42" s="151">
        <v>35</v>
      </c>
      <c r="B42" s="152" t="s">
        <v>44</v>
      </c>
      <c r="C42" s="153">
        <v>75253</v>
      </c>
      <c r="D42" s="154">
        <v>-52.209090389488324</v>
      </c>
      <c r="E42" s="155">
        <f t="shared" si="0"/>
        <v>4.0718929871914611E-2</v>
      </c>
      <c r="F42" s="156">
        <v>56.684783330897105</v>
      </c>
      <c r="G42" s="157">
        <v>43.315216669102895</v>
      </c>
    </row>
    <row r="43" spans="1:98" x14ac:dyDescent="0.2">
      <c r="A43" s="151">
        <v>36</v>
      </c>
      <c r="B43" s="152" t="s">
        <v>23</v>
      </c>
      <c r="C43" s="153">
        <v>7885</v>
      </c>
      <c r="D43" s="154">
        <v>33.372801082543987</v>
      </c>
      <c r="E43" s="155">
        <f t="shared" si="0"/>
        <v>4.266524418163351E-3</v>
      </c>
      <c r="F43" s="156">
        <v>76.727964489537101</v>
      </c>
      <c r="G43" s="157">
        <v>23.272035510462903</v>
      </c>
    </row>
    <row r="44" spans="1:98" x14ac:dyDescent="0.2">
      <c r="A44" s="151">
        <v>37</v>
      </c>
      <c r="B44" s="152" t="s">
        <v>34</v>
      </c>
      <c r="C44" s="153">
        <v>7650</v>
      </c>
      <c r="D44" s="154">
        <v>-1.5950604579367109</v>
      </c>
      <c r="E44" s="155">
        <f t="shared" si="0"/>
        <v>4.139367380970151E-3</v>
      </c>
      <c r="F44" s="156">
        <v>0</v>
      </c>
      <c r="G44" s="157">
        <v>100</v>
      </c>
    </row>
    <row r="45" spans="1:98" x14ac:dyDescent="0.2">
      <c r="A45" s="151">
        <v>38</v>
      </c>
      <c r="B45" s="152" t="s">
        <v>24</v>
      </c>
      <c r="C45" s="153">
        <v>3422</v>
      </c>
      <c r="D45" s="154">
        <v>-57.527615737867691</v>
      </c>
      <c r="E45" s="155">
        <f t="shared" si="0"/>
        <v>1.8516228990431184E-3</v>
      </c>
      <c r="F45" s="156">
        <v>19.34541203974284</v>
      </c>
      <c r="G45" s="157">
        <v>80.65458796025716</v>
      </c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  <c r="BI45" s="158"/>
      <c r="BJ45" s="158"/>
      <c r="BK45" s="158"/>
      <c r="BL45" s="158"/>
      <c r="BM45" s="158"/>
      <c r="BN45" s="158"/>
      <c r="BO45" s="158"/>
      <c r="BP45" s="158"/>
      <c r="BQ45" s="158"/>
      <c r="BR45" s="158"/>
      <c r="BS45" s="158"/>
      <c r="BT45" s="158"/>
      <c r="BU45" s="158"/>
      <c r="BV45" s="158"/>
      <c r="BW45" s="158"/>
      <c r="BX45" s="158"/>
      <c r="BY45" s="158"/>
      <c r="BZ45" s="158"/>
      <c r="CA45" s="158"/>
      <c r="CB45" s="158"/>
      <c r="CC45" s="158"/>
      <c r="CD45" s="158"/>
      <c r="CE45" s="158"/>
      <c r="CF45" s="158"/>
      <c r="CG45" s="158"/>
      <c r="CH45" s="158"/>
      <c r="CI45" s="158"/>
      <c r="CJ45" s="158"/>
      <c r="CK45" s="158"/>
      <c r="CL45" s="158"/>
      <c r="CM45" s="158"/>
      <c r="CN45" s="158"/>
      <c r="CO45" s="158"/>
      <c r="CP45" s="158"/>
      <c r="CQ45" s="158"/>
      <c r="CR45" s="158"/>
      <c r="CS45" s="158"/>
      <c r="CT45" s="158"/>
    </row>
    <row r="46" spans="1:98" x14ac:dyDescent="0.2">
      <c r="A46" s="151">
        <v>39</v>
      </c>
      <c r="B46" s="152" t="s">
        <v>37</v>
      </c>
      <c r="C46" s="153">
        <v>718</v>
      </c>
      <c r="D46" s="154">
        <v>-92.218489216430044</v>
      </c>
      <c r="E46" s="155">
        <f t="shared" si="0"/>
        <v>3.8850533065837496E-4</v>
      </c>
      <c r="F46" s="156">
        <v>0</v>
      </c>
      <c r="G46" s="157">
        <v>100</v>
      </c>
    </row>
    <row r="47" spans="1:98" x14ac:dyDescent="0.2">
      <c r="A47" s="151">
        <v>40</v>
      </c>
      <c r="B47" s="152" t="s">
        <v>52</v>
      </c>
      <c r="C47" s="167">
        <v>141</v>
      </c>
      <c r="D47" s="154">
        <v>-95.343461030383096</v>
      </c>
      <c r="E47" s="155">
        <f t="shared" si="0"/>
        <v>7.6294222315920432E-5</v>
      </c>
      <c r="F47" s="156">
        <v>100</v>
      </c>
      <c r="G47" s="157">
        <v>0</v>
      </c>
    </row>
    <row r="48" spans="1:98" x14ac:dyDescent="0.2">
      <c r="A48" s="151">
        <v>41</v>
      </c>
      <c r="B48" s="152" t="s">
        <v>53</v>
      </c>
      <c r="C48" s="153">
        <v>58</v>
      </c>
      <c r="D48" s="154">
        <v>100</v>
      </c>
      <c r="E48" s="155">
        <f t="shared" si="0"/>
        <v>3.1383438966832516E-5</v>
      </c>
      <c r="F48" s="156">
        <v>20.689655172413794</v>
      </c>
      <c r="G48" s="157">
        <v>79.310344827586206</v>
      </c>
    </row>
    <row r="49" spans="1:9" x14ac:dyDescent="0.2">
      <c r="A49" s="159">
        <v>42</v>
      </c>
      <c r="B49" s="152" t="s">
        <v>32</v>
      </c>
      <c r="C49" s="153">
        <v>0</v>
      </c>
      <c r="D49" s="154">
        <v>-100</v>
      </c>
      <c r="E49" s="155">
        <f t="shared" si="0"/>
        <v>0</v>
      </c>
      <c r="F49" s="156" t="s">
        <v>60</v>
      </c>
      <c r="G49" s="157" t="s">
        <v>60</v>
      </c>
    </row>
    <row r="50" spans="1:9" s="169" customFormat="1" ht="22.15" customHeight="1" x14ac:dyDescent="0.2">
      <c r="A50" s="168"/>
      <c r="B50" s="160" t="s">
        <v>13</v>
      </c>
      <c r="C50" s="161">
        <f>SUM(C8:C49)</f>
        <v>184810849</v>
      </c>
      <c r="D50" s="162">
        <v>5.8</v>
      </c>
      <c r="E50" s="163">
        <v>99.999999999999986</v>
      </c>
      <c r="F50" s="164">
        <v>34.642322864930946</v>
      </c>
      <c r="G50" s="164">
        <v>65.357677135069054</v>
      </c>
    </row>
    <row r="52" spans="1:9" x14ac:dyDescent="0.2">
      <c r="I52" s="166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" right="0.63" top="0.65" bottom="0.51" header="0.5" footer="0.36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CT52"/>
  <sheetViews>
    <sheetView topLeftCell="A4" workbookViewId="0">
      <selection activeCell="C28" sqref="C28"/>
    </sheetView>
  </sheetViews>
  <sheetFormatPr defaultColWidth="7.75" defaultRowHeight="12.75" x14ac:dyDescent="0.2"/>
  <cols>
    <col min="1" max="1" width="4.625" style="137" bestFit="1" customWidth="1"/>
    <col min="2" max="2" width="18.125" style="138" customWidth="1"/>
    <col min="3" max="3" width="14.125" style="138" customWidth="1"/>
    <col min="4" max="4" width="9" style="138" customWidth="1"/>
    <col min="5" max="5" width="8.75" style="138" customWidth="1"/>
    <col min="6" max="6" width="9.625" style="138" customWidth="1"/>
    <col min="7" max="7" width="11.125" style="138" customWidth="1"/>
    <col min="8" max="16384" width="7.75" style="138"/>
  </cols>
  <sheetData>
    <row r="1" spans="1:7" x14ac:dyDescent="0.2">
      <c r="F1" s="139" t="s">
        <v>152</v>
      </c>
      <c r="G1" s="139" t="s">
        <v>165</v>
      </c>
    </row>
    <row r="2" spans="1:7" ht="15" x14ac:dyDescent="0.25">
      <c r="A2" s="291" t="s">
        <v>154</v>
      </c>
      <c r="B2" s="291"/>
      <c r="C2" s="291"/>
      <c r="D2" s="291"/>
      <c r="E2" s="291"/>
      <c r="F2" s="291"/>
      <c r="G2" s="291"/>
    </row>
    <row r="3" spans="1:7" ht="15" x14ac:dyDescent="0.25">
      <c r="A3" s="291" t="s">
        <v>166</v>
      </c>
      <c r="B3" s="291"/>
      <c r="C3" s="291"/>
      <c r="D3" s="291"/>
      <c r="E3" s="291"/>
      <c r="F3" s="291"/>
      <c r="G3" s="291"/>
    </row>
    <row r="5" spans="1:7" x14ac:dyDescent="0.2">
      <c r="A5" s="140"/>
    </row>
    <row r="6" spans="1:7" x14ac:dyDescent="0.2">
      <c r="A6" s="141"/>
      <c r="B6" s="292" t="s">
        <v>4</v>
      </c>
      <c r="C6" s="293" t="s">
        <v>167</v>
      </c>
      <c r="D6" s="297" t="s">
        <v>157</v>
      </c>
      <c r="E6" s="293" t="s">
        <v>158</v>
      </c>
      <c r="F6" s="295" t="s">
        <v>159</v>
      </c>
      <c r="G6" s="296"/>
    </row>
    <row r="7" spans="1:7" x14ac:dyDescent="0.2">
      <c r="A7" s="142"/>
      <c r="B7" s="292"/>
      <c r="C7" s="294"/>
      <c r="D7" s="298"/>
      <c r="E7" s="294"/>
      <c r="F7" s="143" t="s">
        <v>160</v>
      </c>
      <c r="G7" s="143" t="s">
        <v>161</v>
      </c>
    </row>
    <row r="8" spans="1:7" x14ac:dyDescent="0.2">
      <c r="A8" s="144">
        <v>1</v>
      </c>
      <c r="B8" s="145" t="s">
        <v>39</v>
      </c>
      <c r="C8" s="146">
        <v>572774.54500000004</v>
      </c>
      <c r="D8" s="147">
        <v>-2.8732434613610138</v>
      </c>
      <c r="E8" s="148">
        <f>C8*100/$C$50</f>
        <v>52.514436636031341</v>
      </c>
      <c r="F8" s="149">
        <v>0.15464304545866278</v>
      </c>
      <c r="G8" s="150">
        <v>99.84535695454133</v>
      </c>
    </row>
    <row r="9" spans="1:7" x14ac:dyDescent="0.2">
      <c r="A9" s="151">
        <v>2</v>
      </c>
      <c r="B9" s="152" t="s">
        <v>51</v>
      </c>
      <c r="C9" s="153">
        <v>205862.21599999999</v>
      </c>
      <c r="D9" s="154">
        <v>10.923343430018363</v>
      </c>
      <c r="E9" s="155">
        <f t="shared" ref="E9:E49" si="0">C9*100/$C$50</f>
        <v>18.874334399558546</v>
      </c>
      <c r="F9" s="156">
        <v>1.9402977766449367</v>
      </c>
      <c r="G9" s="157">
        <v>98.05970222335506</v>
      </c>
    </row>
    <row r="10" spans="1:7" x14ac:dyDescent="0.2">
      <c r="A10" s="151">
        <v>3</v>
      </c>
      <c r="B10" s="152" t="s">
        <v>21</v>
      </c>
      <c r="C10" s="153">
        <v>124111.303</v>
      </c>
      <c r="D10" s="154">
        <v>-1.4110613149480287</v>
      </c>
      <c r="E10" s="155">
        <f t="shared" si="0"/>
        <v>11.379058678679211</v>
      </c>
      <c r="F10" s="156">
        <v>15.915465813778463</v>
      </c>
      <c r="G10" s="157">
        <v>84.084534186221532</v>
      </c>
    </row>
    <row r="11" spans="1:7" x14ac:dyDescent="0.2">
      <c r="A11" s="151">
        <v>4</v>
      </c>
      <c r="B11" s="152" t="s">
        <v>58</v>
      </c>
      <c r="C11" s="153">
        <v>56572.357000000004</v>
      </c>
      <c r="D11" s="154">
        <v>8.7137774280669049</v>
      </c>
      <c r="E11" s="155">
        <f t="shared" si="0"/>
        <v>5.1867972886739295</v>
      </c>
      <c r="F11" s="156">
        <v>3.8787936659595021</v>
      </c>
      <c r="G11" s="157">
        <v>96.121206334040494</v>
      </c>
    </row>
    <row r="12" spans="1:7" x14ac:dyDescent="0.2">
      <c r="A12" s="151">
        <v>5</v>
      </c>
      <c r="B12" s="152" t="s">
        <v>22</v>
      </c>
      <c r="C12" s="153">
        <v>40539.917999999998</v>
      </c>
      <c r="D12" s="154">
        <v>-3.4439014839990421</v>
      </c>
      <c r="E12" s="155">
        <f t="shared" si="0"/>
        <v>3.7168742459407063</v>
      </c>
      <c r="F12" s="156">
        <v>8.457713209977376</v>
      </c>
      <c r="G12" s="157">
        <v>91.542286790022629</v>
      </c>
    </row>
    <row r="13" spans="1:7" x14ac:dyDescent="0.2">
      <c r="A13" s="151">
        <v>6</v>
      </c>
      <c r="B13" s="152" t="s">
        <v>50</v>
      </c>
      <c r="C13" s="153">
        <v>18257.723000000002</v>
      </c>
      <c r="D13" s="154">
        <v>7.1377234138265493</v>
      </c>
      <c r="E13" s="155">
        <f t="shared" si="0"/>
        <v>1.6739466618610157</v>
      </c>
      <c r="F13" s="156">
        <v>0.38953378797564181</v>
      </c>
      <c r="G13" s="157">
        <v>99.610466212024363</v>
      </c>
    </row>
    <row r="14" spans="1:7" x14ac:dyDescent="0.2">
      <c r="A14" s="151">
        <v>7</v>
      </c>
      <c r="B14" s="152" t="s">
        <v>38</v>
      </c>
      <c r="C14" s="153">
        <v>12571.111000000001</v>
      </c>
      <c r="D14" s="154">
        <v>-9.000318217380368</v>
      </c>
      <c r="E14" s="155">
        <f t="shared" si="0"/>
        <v>1.1525735873161342</v>
      </c>
      <c r="F14" s="156">
        <v>8.8553907447002924</v>
      </c>
      <c r="G14" s="157">
        <v>91.144609255299713</v>
      </c>
    </row>
    <row r="15" spans="1:7" x14ac:dyDescent="0.2">
      <c r="A15" s="151">
        <v>8</v>
      </c>
      <c r="B15" s="152" t="s">
        <v>47</v>
      </c>
      <c r="C15" s="153">
        <v>11174.291999999999</v>
      </c>
      <c r="D15" s="154">
        <v>9.4700159527756682</v>
      </c>
      <c r="E15" s="155">
        <f t="shared" si="0"/>
        <v>1.0245072067343912</v>
      </c>
      <c r="F15" s="156">
        <v>38.928032308445125</v>
      </c>
      <c r="G15" s="157">
        <v>61.071967691554882</v>
      </c>
    </row>
    <row r="16" spans="1:7" x14ac:dyDescent="0.2">
      <c r="A16" s="151">
        <v>9</v>
      </c>
      <c r="B16" s="152" t="s">
        <v>24</v>
      </c>
      <c r="C16" s="153">
        <v>10313.493</v>
      </c>
      <c r="D16" s="154">
        <v>-46.929984890202341</v>
      </c>
      <c r="E16" s="155">
        <f t="shared" si="0"/>
        <v>0.94558544783908427</v>
      </c>
      <c r="F16" s="156">
        <v>86.322354608666529</v>
      </c>
      <c r="G16" s="157">
        <v>13.677645391333469</v>
      </c>
    </row>
    <row r="17" spans="1:7" x14ac:dyDescent="0.2">
      <c r="A17" s="151">
        <v>10</v>
      </c>
      <c r="B17" s="152" t="s">
        <v>40</v>
      </c>
      <c r="C17" s="153">
        <v>9821.4480000000003</v>
      </c>
      <c r="D17" s="154">
        <v>13.632619740074276</v>
      </c>
      <c r="E17" s="155">
        <f t="shared" si="0"/>
        <v>0.90047264350771161</v>
      </c>
      <c r="F17" s="156">
        <v>90.309707896432371</v>
      </c>
      <c r="G17" s="157">
        <v>9.6902921035676179</v>
      </c>
    </row>
    <row r="18" spans="1:7" x14ac:dyDescent="0.2">
      <c r="A18" s="151">
        <v>11</v>
      </c>
      <c r="B18" s="152" t="s">
        <v>53</v>
      </c>
      <c r="C18" s="153">
        <v>6837.2539999999999</v>
      </c>
      <c r="D18" s="154">
        <v>9.6670732714684533</v>
      </c>
      <c r="E18" s="155">
        <f t="shared" si="0"/>
        <v>0.6268688877356654</v>
      </c>
      <c r="F18" s="156">
        <v>1.3773950770294621</v>
      </c>
      <c r="G18" s="157">
        <v>98.622604922970538</v>
      </c>
    </row>
    <row r="19" spans="1:7" x14ac:dyDescent="0.2">
      <c r="A19" s="151">
        <v>12</v>
      </c>
      <c r="B19" s="152" t="s">
        <v>19</v>
      </c>
      <c r="C19" s="153">
        <v>6617.5439999999999</v>
      </c>
      <c r="D19" s="154">
        <v>3.034014310850722</v>
      </c>
      <c r="E19" s="155">
        <f t="shared" si="0"/>
        <v>0.60672492887083407</v>
      </c>
      <c r="F19" s="156">
        <v>90.340978465726863</v>
      </c>
      <c r="G19" s="157">
        <v>9.6590215342731369</v>
      </c>
    </row>
    <row r="20" spans="1:7" x14ac:dyDescent="0.2">
      <c r="A20" s="151">
        <v>13</v>
      </c>
      <c r="B20" s="152" t="s">
        <v>27</v>
      </c>
      <c r="C20" s="153">
        <v>6393.2179999999998</v>
      </c>
      <c r="D20" s="154">
        <v>-4.3792882400256588</v>
      </c>
      <c r="E20" s="155">
        <f t="shared" si="0"/>
        <v>0.58615775524964175</v>
      </c>
      <c r="F20" s="156">
        <v>90.499807765041027</v>
      </c>
      <c r="G20" s="157">
        <v>9.5001922349589751</v>
      </c>
    </row>
    <row r="21" spans="1:7" x14ac:dyDescent="0.2">
      <c r="A21" s="151">
        <v>14</v>
      </c>
      <c r="B21" s="152" t="s">
        <v>26</v>
      </c>
      <c r="C21" s="153">
        <v>3587.4340000000002</v>
      </c>
      <c r="D21" s="154">
        <v>26.381289236167476</v>
      </c>
      <c r="E21" s="155">
        <f t="shared" si="0"/>
        <v>0.3289113965058354</v>
      </c>
      <c r="F21" s="156">
        <v>96.082185762860036</v>
      </c>
      <c r="G21" s="157">
        <v>3.9178142371399702</v>
      </c>
    </row>
    <row r="22" spans="1:7" x14ac:dyDescent="0.2">
      <c r="A22" s="151">
        <v>15</v>
      </c>
      <c r="B22" s="152" t="s">
        <v>20</v>
      </c>
      <c r="C22" s="153">
        <v>1762.828</v>
      </c>
      <c r="D22" s="154">
        <v>12.101462039809803</v>
      </c>
      <c r="E22" s="155">
        <f t="shared" si="0"/>
        <v>0.16162366172578749</v>
      </c>
      <c r="F22" s="156">
        <v>95.735148295806496</v>
      </c>
      <c r="G22" s="157">
        <v>4.2648517041934886</v>
      </c>
    </row>
    <row r="23" spans="1:7" x14ac:dyDescent="0.2">
      <c r="A23" s="151">
        <v>16</v>
      </c>
      <c r="B23" s="152" t="s">
        <v>59</v>
      </c>
      <c r="C23" s="153">
        <v>1052.307</v>
      </c>
      <c r="D23" s="154">
        <v>180.47832657663065</v>
      </c>
      <c r="E23" s="155">
        <f t="shared" si="0"/>
        <v>9.6480036963151397E-2</v>
      </c>
      <c r="F23" s="156">
        <v>45.52834866631126</v>
      </c>
      <c r="G23" s="157">
        <v>54.471651333688733</v>
      </c>
    </row>
    <row r="24" spans="1:7" x14ac:dyDescent="0.2">
      <c r="A24" s="151">
        <v>17</v>
      </c>
      <c r="B24" s="152" t="s">
        <v>35</v>
      </c>
      <c r="C24" s="153">
        <v>1009.705</v>
      </c>
      <c r="D24" s="154">
        <v>2.3012344578273343</v>
      </c>
      <c r="E24" s="155">
        <f t="shared" si="0"/>
        <v>9.2574102160185939E-2</v>
      </c>
      <c r="F24" s="156">
        <v>100</v>
      </c>
      <c r="G24" s="157">
        <v>0</v>
      </c>
    </row>
    <row r="25" spans="1:7" x14ac:dyDescent="0.2">
      <c r="A25" s="151">
        <v>18</v>
      </c>
      <c r="B25" s="152" t="s">
        <v>54</v>
      </c>
      <c r="C25" s="153">
        <v>411.69299999999998</v>
      </c>
      <c r="D25" s="154">
        <v>-1.1819008825852251</v>
      </c>
      <c r="E25" s="155">
        <f t="shared" si="0"/>
        <v>3.7745786978011821E-2</v>
      </c>
      <c r="F25" s="156">
        <v>27.418489019730714</v>
      </c>
      <c r="G25" s="157">
        <v>72.581510980269286</v>
      </c>
    </row>
    <row r="26" spans="1:7" x14ac:dyDescent="0.2">
      <c r="A26" s="151">
        <v>19</v>
      </c>
      <c r="B26" s="152" t="s">
        <v>42</v>
      </c>
      <c r="C26" s="153">
        <v>373.59100000000001</v>
      </c>
      <c r="D26" s="154">
        <v>15.277756349532012</v>
      </c>
      <c r="E26" s="155">
        <f t="shared" si="0"/>
        <v>3.4252431551914694E-2</v>
      </c>
      <c r="F26" s="156">
        <v>97.756102261564124</v>
      </c>
      <c r="G26" s="157">
        <v>2.243897738435884</v>
      </c>
    </row>
    <row r="27" spans="1:7" x14ac:dyDescent="0.2">
      <c r="A27" s="151">
        <v>20</v>
      </c>
      <c r="B27" s="152" t="s">
        <v>41</v>
      </c>
      <c r="C27" s="153">
        <v>152.42599999999999</v>
      </c>
      <c r="D27" s="154">
        <v>-19.202981134675852</v>
      </c>
      <c r="E27" s="155">
        <f t="shared" si="0"/>
        <v>1.3975072021896E-2</v>
      </c>
      <c r="F27" s="156">
        <v>96.021676092005308</v>
      </c>
      <c r="G27" s="157">
        <v>3.9783239079946955</v>
      </c>
    </row>
    <row r="28" spans="1:7" x14ac:dyDescent="0.2">
      <c r="A28" s="151">
        <v>21</v>
      </c>
      <c r="B28" s="152" t="s">
        <v>33</v>
      </c>
      <c r="C28" s="153">
        <v>146.16499999999999</v>
      </c>
      <c r="D28" s="154">
        <v>-7.5507738626084802</v>
      </c>
      <c r="E28" s="155">
        <f t="shared" si="0"/>
        <v>1.3401036582213199E-2</v>
      </c>
      <c r="F28" s="156">
        <v>57.526083535730152</v>
      </c>
      <c r="G28" s="157">
        <v>42.473916464269834</v>
      </c>
    </row>
    <row r="29" spans="1:7" x14ac:dyDescent="0.2">
      <c r="A29" s="151">
        <v>22</v>
      </c>
      <c r="B29" s="152" t="s">
        <v>57</v>
      </c>
      <c r="C29" s="153">
        <v>116.30800000000001</v>
      </c>
      <c r="D29" s="154">
        <v>9.4673832224303567</v>
      </c>
      <c r="E29" s="155">
        <f t="shared" si="0"/>
        <v>1.0663618258844819E-2</v>
      </c>
      <c r="F29" s="156">
        <v>28.580149258864388</v>
      </c>
      <c r="G29" s="157">
        <v>71.419850741135605</v>
      </c>
    </row>
    <row r="30" spans="1:7" x14ac:dyDescent="0.2">
      <c r="A30" s="151">
        <v>23</v>
      </c>
      <c r="B30" s="152" t="s">
        <v>31</v>
      </c>
      <c r="C30" s="153">
        <v>64.320999999999998</v>
      </c>
      <c r="D30" s="154">
        <v>2.9201868919610519</v>
      </c>
      <c r="E30" s="155">
        <f t="shared" si="0"/>
        <v>5.8972262443439611E-3</v>
      </c>
      <c r="F30" s="156">
        <v>21.63523577058815</v>
      </c>
      <c r="G30" s="157">
        <v>78.364764229411847</v>
      </c>
    </row>
    <row r="31" spans="1:7" x14ac:dyDescent="0.2">
      <c r="A31" s="151">
        <v>24</v>
      </c>
      <c r="B31" s="152" t="s">
        <v>25</v>
      </c>
      <c r="C31" s="153">
        <v>42.692</v>
      </c>
      <c r="D31" s="154">
        <v>-21.111665465565338</v>
      </c>
      <c r="E31" s="155">
        <f t="shared" si="0"/>
        <v>3.914186390502828E-3</v>
      </c>
      <c r="F31" s="156">
        <v>98.37440269839783</v>
      </c>
      <c r="G31" s="157">
        <v>1.6255973016021728</v>
      </c>
    </row>
    <row r="32" spans="1:7" x14ac:dyDescent="0.2">
      <c r="A32" s="151">
        <v>25</v>
      </c>
      <c r="B32" s="152" t="s">
        <v>49</v>
      </c>
      <c r="C32" s="153">
        <v>34.194000000000003</v>
      </c>
      <c r="D32" s="154">
        <v>756.34861006761821</v>
      </c>
      <c r="E32" s="155">
        <f t="shared" si="0"/>
        <v>3.1350531583634804E-3</v>
      </c>
      <c r="F32" s="156">
        <v>0</v>
      </c>
      <c r="G32" s="157">
        <v>100</v>
      </c>
    </row>
    <row r="33" spans="1:98" x14ac:dyDescent="0.2">
      <c r="A33" s="151">
        <v>26</v>
      </c>
      <c r="B33" s="152" t="s">
        <v>43</v>
      </c>
      <c r="C33" s="153">
        <v>27.122</v>
      </c>
      <c r="D33" s="154">
        <v>6.4614007748499915</v>
      </c>
      <c r="E33" s="155">
        <f t="shared" si="0"/>
        <v>2.4866617465384077E-3</v>
      </c>
      <c r="F33" s="156">
        <v>99.557554752599373</v>
      </c>
      <c r="G33" s="157">
        <v>0.44244524740063407</v>
      </c>
    </row>
    <row r="34" spans="1:98" x14ac:dyDescent="0.2">
      <c r="A34" s="151">
        <v>27</v>
      </c>
      <c r="B34" s="152" t="s">
        <v>46</v>
      </c>
      <c r="C34" s="153">
        <v>22.039000000000001</v>
      </c>
      <c r="D34" s="154">
        <v>38.706023034803906</v>
      </c>
      <c r="E34" s="155">
        <f t="shared" si="0"/>
        <v>2.0206304192891371E-3</v>
      </c>
      <c r="F34" s="156">
        <v>5.6173147601978322</v>
      </c>
      <c r="G34" s="157">
        <v>94.382685239802171</v>
      </c>
    </row>
    <row r="35" spans="1:98" x14ac:dyDescent="0.2">
      <c r="A35" s="151">
        <v>28</v>
      </c>
      <c r="B35" s="152" t="s">
        <v>55</v>
      </c>
      <c r="C35" s="153">
        <v>17.834</v>
      </c>
      <c r="D35" s="154">
        <v>-49.448680518155292</v>
      </c>
      <c r="E35" s="155">
        <f t="shared" si="0"/>
        <v>1.6350979126821753E-3</v>
      </c>
      <c r="F35" s="156">
        <v>99.983178198945836</v>
      </c>
      <c r="G35" s="157">
        <v>1.6821801054166204E-2</v>
      </c>
    </row>
    <row r="36" spans="1:98" x14ac:dyDescent="0.2">
      <c r="A36" s="151">
        <v>29</v>
      </c>
      <c r="B36" s="152" t="s">
        <v>48</v>
      </c>
      <c r="C36" s="153">
        <v>15.723000000000001</v>
      </c>
      <c r="D36" s="154">
        <v>-51.626003753499674</v>
      </c>
      <c r="E36" s="155">
        <f t="shared" si="0"/>
        <v>1.4415523427779439E-3</v>
      </c>
      <c r="F36" s="156">
        <v>100</v>
      </c>
      <c r="G36" s="157">
        <v>0</v>
      </c>
    </row>
    <row r="37" spans="1:98" x14ac:dyDescent="0.2">
      <c r="A37" s="151">
        <v>30</v>
      </c>
      <c r="B37" s="152" t="s">
        <v>36</v>
      </c>
      <c r="C37" s="153">
        <v>14.648</v>
      </c>
      <c r="D37" s="154">
        <v>-5.4296597585383211</v>
      </c>
      <c r="E37" s="155">
        <f t="shared" si="0"/>
        <v>1.3429917138593982E-3</v>
      </c>
      <c r="F37" s="156">
        <v>100</v>
      </c>
      <c r="G37" s="157">
        <v>0</v>
      </c>
    </row>
    <row r="38" spans="1:98" x14ac:dyDescent="0.2">
      <c r="A38" s="151">
        <v>31</v>
      </c>
      <c r="B38" s="152" t="s">
        <v>18</v>
      </c>
      <c r="C38" s="153">
        <v>1.7569999999999999</v>
      </c>
      <c r="D38" s="154">
        <v>-77.005627535662882</v>
      </c>
      <c r="E38" s="155">
        <f t="shared" si="0"/>
        <v>1.6108932559059E-4</v>
      </c>
      <c r="F38" s="156">
        <v>100</v>
      </c>
      <c r="G38" s="157">
        <v>0</v>
      </c>
    </row>
    <row r="39" spans="1:98" x14ac:dyDescent="0.2">
      <c r="A39" s="151">
        <v>32</v>
      </c>
      <c r="B39" s="152" t="s">
        <v>32</v>
      </c>
      <c r="C39" s="153">
        <v>0</v>
      </c>
      <c r="D39" s="154">
        <v>0</v>
      </c>
      <c r="E39" s="155">
        <f t="shared" si="0"/>
        <v>0</v>
      </c>
      <c r="F39" s="156">
        <v>0</v>
      </c>
      <c r="G39" s="157">
        <v>100.00000000000001</v>
      </c>
    </row>
    <row r="40" spans="1:98" x14ac:dyDescent="0.2">
      <c r="A40" s="151">
        <v>33</v>
      </c>
      <c r="B40" s="152" t="s">
        <v>56</v>
      </c>
      <c r="C40" s="153">
        <v>0</v>
      </c>
      <c r="D40" s="154">
        <v>-100</v>
      </c>
      <c r="E40" s="155">
        <f t="shared" si="0"/>
        <v>0</v>
      </c>
      <c r="F40" s="156" t="s">
        <v>60</v>
      </c>
      <c r="G40" s="157" t="s">
        <v>60</v>
      </c>
    </row>
    <row r="41" spans="1:98" x14ac:dyDescent="0.2">
      <c r="A41" s="151">
        <v>34</v>
      </c>
      <c r="B41" s="152" t="s">
        <v>28</v>
      </c>
      <c r="C41" s="153">
        <v>0</v>
      </c>
      <c r="D41" s="154">
        <v>0</v>
      </c>
      <c r="E41" s="155">
        <f t="shared" si="0"/>
        <v>0</v>
      </c>
      <c r="F41" s="156" t="s">
        <v>60</v>
      </c>
      <c r="G41" s="157" t="s">
        <v>60</v>
      </c>
    </row>
    <row r="42" spans="1:98" x14ac:dyDescent="0.2">
      <c r="A42" s="151">
        <v>35</v>
      </c>
      <c r="B42" s="152" t="s">
        <v>45</v>
      </c>
      <c r="C42" s="153">
        <v>0</v>
      </c>
      <c r="D42" s="154">
        <v>0</v>
      </c>
      <c r="E42" s="155">
        <f t="shared" si="0"/>
        <v>0</v>
      </c>
      <c r="F42" s="156" t="s">
        <v>60</v>
      </c>
      <c r="G42" s="157" t="s">
        <v>60</v>
      </c>
    </row>
    <row r="43" spans="1:98" x14ac:dyDescent="0.2">
      <c r="A43" s="151">
        <v>36</v>
      </c>
      <c r="B43" s="152" t="s">
        <v>30</v>
      </c>
      <c r="C43" s="153">
        <v>0</v>
      </c>
      <c r="D43" s="154">
        <v>0</v>
      </c>
      <c r="E43" s="155">
        <f t="shared" si="0"/>
        <v>0</v>
      </c>
      <c r="F43" s="156" t="s">
        <v>60</v>
      </c>
      <c r="G43" s="157" t="s">
        <v>60</v>
      </c>
    </row>
    <row r="44" spans="1:98" x14ac:dyDescent="0.2">
      <c r="A44" s="151">
        <v>37</v>
      </c>
      <c r="B44" s="152" t="s">
        <v>29</v>
      </c>
      <c r="C44" s="153">
        <v>0</v>
      </c>
      <c r="D44" s="154" t="s">
        <v>60</v>
      </c>
      <c r="E44" s="155">
        <f t="shared" si="0"/>
        <v>0</v>
      </c>
      <c r="F44" s="156" t="s">
        <v>60</v>
      </c>
      <c r="G44" s="157" t="s">
        <v>60</v>
      </c>
    </row>
    <row r="45" spans="1:98" x14ac:dyDescent="0.2">
      <c r="A45" s="151">
        <v>38</v>
      </c>
      <c r="B45" s="152" t="s">
        <v>44</v>
      </c>
      <c r="C45" s="153">
        <v>0</v>
      </c>
      <c r="D45" s="154">
        <v>0</v>
      </c>
      <c r="E45" s="155">
        <f t="shared" si="0"/>
        <v>0</v>
      </c>
      <c r="F45" s="156" t="s">
        <v>60</v>
      </c>
      <c r="G45" s="157" t="s">
        <v>60</v>
      </c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  <c r="BI45" s="158"/>
      <c r="BJ45" s="158"/>
      <c r="BK45" s="158"/>
      <c r="BL45" s="158"/>
      <c r="BM45" s="158"/>
      <c r="BN45" s="158"/>
      <c r="BO45" s="158"/>
      <c r="BP45" s="158"/>
      <c r="BQ45" s="158"/>
      <c r="BR45" s="158"/>
      <c r="BS45" s="158"/>
      <c r="BT45" s="158"/>
      <c r="BU45" s="158"/>
      <c r="BV45" s="158"/>
      <c r="BW45" s="158"/>
      <c r="BX45" s="158"/>
      <c r="BY45" s="158"/>
      <c r="BZ45" s="158"/>
      <c r="CA45" s="158"/>
      <c r="CB45" s="158"/>
      <c r="CC45" s="158"/>
      <c r="CD45" s="158"/>
      <c r="CE45" s="158"/>
      <c r="CF45" s="158"/>
      <c r="CG45" s="158"/>
      <c r="CH45" s="158"/>
      <c r="CI45" s="158"/>
      <c r="CJ45" s="158"/>
      <c r="CK45" s="158"/>
      <c r="CL45" s="158"/>
      <c r="CM45" s="158"/>
      <c r="CN45" s="158"/>
      <c r="CO45" s="158"/>
      <c r="CP45" s="158"/>
      <c r="CQ45" s="158"/>
      <c r="CR45" s="158"/>
      <c r="CS45" s="158"/>
      <c r="CT45" s="158"/>
    </row>
    <row r="46" spans="1:98" x14ac:dyDescent="0.2">
      <c r="A46" s="151">
        <v>39</v>
      </c>
      <c r="B46" s="152" t="s">
        <v>23</v>
      </c>
      <c r="C46" s="153">
        <v>0</v>
      </c>
      <c r="D46" s="154">
        <v>0</v>
      </c>
      <c r="E46" s="155">
        <f t="shared" si="0"/>
        <v>0</v>
      </c>
      <c r="F46" s="156" t="s">
        <v>60</v>
      </c>
      <c r="G46" s="157" t="s">
        <v>60</v>
      </c>
    </row>
    <row r="47" spans="1:98" x14ac:dyDescent="0.2">
      <c r="A47" s="151">
        <v>40</v>
      </c>
      <c r="B47" s="152" t="s">
        <v>34</v>
      </c>
      <c r="C47" s="167">
        <v>0</v>
      </c>
      <c r="D47" s="154">
        <v>0</v>
      </c>
      <c r="E47" s="155">
        <f t="shared" si="0"/>
        <v>0</v>
      </c>
      <c r="F47" s="156" t="s">
        <v>60</v>
      </c>
      <c r="G47" s="157" t="s">
        <v>60</v>
      </c>
    </row>
    <row r="48" spans="1:98" x14ac:dyDescent="0.2">
      <c r="A48" s="151">
        <v>41</v>
      </c>
      <c r="B48" s="152" t="s">
        <v>37</v>
      </c>
      <c r="C48" s="153">
        <v>0</v>
      </c>
      <c r="D48" s="154">
        <v>0</v>
      </c>
      <c r="E48" s="155">
        <f t="shared" si="0"/>
        <v>0</v>
      </c>
      <c r="F48" s="156" t="s">
        <v>60</v>
      </c>
      <c r="G48" s="157" t="s">
        <v>60</v>
      </c>
    </row>
    <row r="49" spans="1:9" x14ac:dyDescent="0.2">
      <c r="A49" s="159">
        <v>42</v>
      </c>
      <c r="B49" s="152" t="s">
        <v>52</v>
      </c>
      <c r="C49" s="153">
        <v>0</v>
      </c>
      <c r="D49" s="154">
        <v>0</v>
      </c>
      <c r="E49" s="155">
        <f t="shared" si="0"/>
        <v>0</v>
      </c>
      <c r="F49" s="156" t="s">
        <v>60</v>
      </c>
      <c r="G49" s="157" t="s">
        <v>60</v>
      </c>
    </row>
    <row r="50" spans="1:9" s="169" customFormat="1" ht="22.15" customHeight="1" x14ac:dyDescent="0.2">
      <c r="A50" s="168"/>
      <c r="B50" s="160" t="s">
        <v>13</v>
      </c>
      <c r="C50" s="161">
        <f>SUM(C8:C49)</f>
        <v>1090699.209</v>
      </c>
      <c r="D50" s="162">
        <v>0</v>
      </c>
      <c r="E50" s="163">
        <v>99.999999999999929</v>
      </c>
      <c r="F50" s="164">
        <v>6.6856654804867102</v>
      </c>
      <c r="G50" s="164">
        <v>93.314334519513295</v>
      </c>
    </row>
    <row r="52" spans="1:9" x14ac:dyDescent="0.2">
      <c r="I52" s="166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5" top="0.63" bottom="0.56000000000000005" header="0.5" footer="0.4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9">
    <pageSetUpPr fitToPage="1"/>
  </sheetPr>
  <dimension ref="B1:K63"/>
  <sheetViews>
    <sheetView showGridLines="0" zoomScaleNormal="100" workbookViewId="0">
      <selection activeCell="J61" sqref="J61"/>
    </sheetView>
  </sheetViews>
  <sheetFormatPr defaultRowHeight="12.75" customHeight="1" x14ac:dyDescent="0.2"/>
  <cols>
    <col min="1" max="1" width="3.125" style="208" customWidth="1"/>
    <col min="2" max="2" width="33.625" style="241" customWidth="1"/>
    <col min="3" max="7" width="10.25" style="208" customWidth="1"/>
    <col min="8" max="8" width="9" style="208"/>
    <col min="9" max="9" width="8.75" style="208" bestFit="1" customWidth="1"/>
    <col min="10" max="10" width="20" style="208" bestFit="1" customWidth="1"/>
    <col min="11" max="11" width="8.625" style="208" bestFit="1" customWidth="1"/>
    <col min="12" max="12" width="15.125" style="208" bestFit="1" customWidth="1"/>
    <col min="13" max="16384" width="9" style="208"/>
  </cols>
  <sheetData>
    <row r="1" spans="2:11" ht="12.75" customHeight="1" x14ac:dyDescent="0.2">
      <c r="B1" s="208"/>
      <c r="D1" s="220"/>
      <c r="E1" s="220"/>
      <c r="G1" s="225" t="s">
        <v>737</v>
      </c>
      <c r="J1" s="228"/>
      <c r="K1" s="228"/>
    </row>
    <row r="2" spans="2:11" ht="12.75" customHeight="1" x14ac:dyDescent="0.2">
      <c r="B2" s="300" t="s">
        <v>1457</v>
      </c>
      <c r="C2" s="300"/>
      <c r="D2" s="300"/>
      <c r="E2" s="300"/>
      <c r="F2" s="300"/>
      <c r="G2" s="300"/>
      <c r="J2" s="228"/>
      <c r="K2" s="229"/>
    </row>
    <row r="3" spans="2:11" ht="12.75" customHeight="1" x14ac:dyDescent="0.2">
      <c r="B3" s="300" t="s">
        <v>1462</v>
      </c>
      <c r="C3" s="300"/>
      <c r="D3" s="300"/>
      <c r="E3" s="300"/>
      <c r="F3" s="300"/>
      <c r="G3" s="300"/>
      <c r="J3" s="228"/>
      <c r="K3" s="229"/>
    </row>
    <row r="4" spans="2:11" ht="12.75" customHeight="1" x14ac:dyDescent="0.2">
      <c r="B4" s="300" t="s">
        <v>1461</v>
      </c>
      <c r="C4" s="300"/>
      <c r="D4" s="300"/>
      <c r="E4" s="300"/>
      <c r="F4" s="300"/>
      <c r="G4" s="300"/>
      <c r="J4" s="228"/>
      <c r="K4" s="229"/>
    </row>
    <row r="5" spans="2:11" ht="12.75" customHeight="1" x14ac:dyDescent="0.2">
      <c r="B5" s="301" t="s">
        <v>3</v>
      </c>
      <c r="C5" s="301"/>
      <c r="D5" s="301"/>
      <c r="E5" s="301"/>
      <c r="F5" s="301"/>
      <c r="G5" s="301"/>
      <c r="K5" s="183"/>
    </row>
    <row r="6" spans="2:11" ht="6" customHeight="1" x14ac:dyDescent="0.2">
      <c r="B6" s="226"/>
      <c r="C6" s="180"/>
      <c r="D6" s="180"/>
      <c r="E6" s="180"/>
      <c r="F6" s="180"/>
      <c r="G6" s="227"/>
    </row>
    <row r="7" spans="2:11" ht="15" customHeight="1" x14ac:dyDescent="0.2">
      <c r="B7" s="302" t="s">
        <v>321</v>
      </c>
      <c r="C7" s="304"/>
      <c r="D7" s="304"/>
      <c r="E7" s="304"/>
      <c r="F7" s="304"/>
      <c r="G7" s="305"/>
      <c r="J7" s="228"/>
      <c r="K7" s="229"/>
    </row>
    <row r="8" spans="2:11" ht="15" customHeight="1" x14ac:dyDescent="0.2">
      <c r="B8" s="303"/>
      <c r="C8" s="230">
        <v>2017</v>
      </c>
      <c r="D8" s="230">
        <v>2018</v>
      </c>
      <c r="E8" s="230">
        <v>2019</v>
      </c>
      <c r="F8" s="230">
        <v>2020</v>
      </c>
      <c r="G8" s="230">
        <v>2021</v>
      </c>
    </row>
    <row r="9" spans="2:11" ht="12.75" customHeight="1" x14ac:dyDescent="0.2">
      <c r="B9" s="223" t="s">
        <v>348</v>
      </c>
      <c r="C9" s="253">
        <v>1167179</v>
      </c>
      <c r="D9" s="253">
        <v>1542284</v>
      </c>
      <c r="E9" s="253">
        <v>2039182</v>
      </c>
      <c r="F9" s="253">
        <v>476997</v>
      </c>
      <c r="G9" s="253">
        <v>730847</v>
      </c>
    </row>
    <row r="10" spans="2:11" ht="12.75" customHeight="1" x14ac:dyDescent="0.2">
      <c r="B10" s="223" t="s">
        <v>339</v>
      </c>
      <c r="C10" s="253">
        <v>3434830</v>
      </c>
      <c r="D10" s="253">
        <v>3353891</v>
      </c>
      <c r="E10" s="253">
        <v>3524181</v>
      </c>
      <c r="F10" s="253">
        <v>988222</v>
      </c>
      <c r="G10" s="253">
        <v>1453495</v>
      </c>
    </row>
    <row r="11" spans="2:11" ht="12.75" customHeight="1" x14ac:dyDescent="0.2">
      <c r="B11" s="223" t="s">
        <v>442</v>
      </c>
      <c r="C11" s="253">
        <v>807678</v>
      </c>
      <c r="D11" s="253">
        <v>828183</v>
      </c>
      <c r="E11" s="253">
        <v>698720</v>
      </c>
      <c r="F11" s="253">
        <v>184774</v>
      </c>
      <c r="G11" s="253">
        <v>318494</v>
      </c>
    </row>
    <row r="12" spans="2:11" ht="12.75" customHeight="1" x14ac:dyDescent="0.2">
      <c r="B12" s="223" t="s">
        <v>596</v>
      </c>
      <c r="C12" s="253">
        <v>298478</v>
      </c>
      <c r="D12" s="253">
        <v>356824</v>
      </c>
      <c r="E12" s="253">
        <v>385057</v>
      </c>
      <c r="F12" s="253">
        <v>29690</v>
      </c>
      <c r="G12" s="253">
        <v>146238</v>
      </c>
    </row>
    <row r="13" spans="2:11" ht="12.75" customHeight="1" x14ac:dyDescent="0.2">
      <c r="B13" s="223" t="s">
        <v>738</v>
      </c>
      <c r="C13" s="253">
        <v>84082</v>
      </c>
      <c r="D13" s="253">
        <v>120716</v>
      </c>
      <c r="E13" s="253">
        <v>120829</v>
      </c>
      <c r="F13" s="253">
        <v>10365</v>
      </c>
      <c r="G13" s="253">
        <v>60346</v>
      </c>
    </row>
    <row r="14" spans="2:11" ht="12.75" customHeight="1" x14ac:dyDescent="0.2">
      <c r="B14" s="223" t="s">
        <v>382</v>
      </c>
      <c r="C14" s="253">
        <v>1384308</v>
      </c>
      <c r="D14" s="253">
        <v>1379521</v>
      </c>
      <c r="E14" s="253">
        <v>1504182</v>
      </c>
      <c r="F14" s="253">
        <v>277310</v>
      </c>
      <c r="G14" s="253">
        <v>385747</v>
      </c>
    </row>
    <row r="15" spans="2:11" ht="12.75" customHeight="1" x14ac:dyDescent="0.2">
      <c r="B15" s="223" t="s">
        <v>375</v>
      </c>
      <c r="C15" s="253">
        <v>1504196</v>
      </c>
      <c r="D15" s="253">
        <v>1509763</v>
      </c>
      <c r="E15" s="253">
        <v>1503957</v>
      </c>
      <c r="F15" s="253">
        <v>267461</v>
      </c>
      <c r="G15" s="253">
        <v>508229</v>
      </c>
    </row>
    <row r="16" spans="2:11" ht="12.75" customHeight="1" x14ac:dyDescent="0.2">
      <c r="B16" s="223" t="s">
        <v>625</v>
      </c>
      <c r="C16" s="253">
        <v>92392</v>
      </c>
      <c r="D16" s="253">
        <v>95294</v>
      </c>
      <c r="E16" s="253">
        <v>87654</v>
      </c>
      <c r="F16" s="253">
        <v>21504</v>
      </c>
      <c r="G16" s="253">
        <v>84679</v>
      </c>
    </row>
    <row r="17" spans="2:7" ht="12.75" customHeight="1" x14ac:dyDescent="0.2">
      <c r="B17" s="223" t="s">
        <v>404</v>
      </c>
      <c r="C17" s="253">
        <v>531889</v>
      </c>
      <c r="D17" s="253">
        <v>591349</v>
      </c>
      <c r="E17" s="253">
        <v>619378</v>
      </c>
      <c r="F17" s="253">
        <v>83911</v>
      </c>
      <c r="G17" s="253">
        <v>107989</v>
      </c>
    </row>
    <row r="18" spans="2:7" ht="12.75" customHeight="1" x14ac:dyDescent="0.2">
      <c r="B18" s="223" t="s">
        <v>325</v>
      </c>
      <c r="C18" s="253">
        <v>10944464</v>
      </c>
      <c r="D18" s="253">
        <v>11317821</v>
      </c>
      <c r="E18" s="253">
        <v>11835813</v>
      </c>
      <c r="F18" s="253">
        <v>2667976</v>
      </c>
      <c r="G18" s="253">
        <v>4204685</v>
      </c>
    </row>
    <row r="19" spans="2:7" ht="12.75" customHeight="1" x14ac:dyDescent="0.2">
      <c r="B19" s="223" t="s">
        <v>341</v>
      </c>
      <c r="C19" s="253">
        <v>14029315</v>
      </c>
      <c r="D19" s="253">
        <v>14327741</v>
      </c>
      <c r="E19" s="253">
        <v>15159237</v>
      </c>
      <c r="F19" s="253">
        <v>3258488</v>
      </c>
      <c r="G19" s="253">
        <v>4599756</v>
      </c>
    </row>
    <row r="20" spans="2:7" ht="12.75" customHeight="1" x14ac:dyDescent="0.2">
      <c r="B20" s="223" t="s">
        <v>346</v>
      </c>
      <c r="C20" s="253">
        <v>3272133</v>
      </c>
      <c r="D20" s="253">
        <v>3594445</v>
      </c>
      <c r="E20" s="253">
        <v>3778801</v>
      </c>
      <c r="F20" s="253">
        <v>709765</v>
      </c>
      <c r="G20" s="253">
        <v>1767478</v>
      </c>
    </row>
    <row r="21" spans="2:7" ht="12.75" customHeight="1" x14ac:dyDescent="0.2">
      <c r="B21" s="223" t="s">
        <v>397</v>
      </c>
      <c r="C21" s="253">
        <v>1178142</v>
      </c>
      <c r="D21" s="253">
        <v>1276359</v>
      </c>
      <c r="E21" s="253">
        <v>1449380</v>
      </c>
      <c r="F21" s="253">
        <v>315408</v>
      </c>
      <c r="G21" s="253">
        <v>421156</v>
      </c>
    </row>
    <row r="22" spans="2:7" ht="12.75" customHeight="1" x14ac:dyDescent="0.2">
      <c r="B22" s="223" t="s">
        <v>402</v>
      </c>
      <c r="C22" s="253">
        <v>1358065</v>
      </c>
      <c r="D22" s="253">
        <v>1466926</v>
      </c>
      <c r="E22" s="253">
        <v>1682327</v>
      </c>
      <c r="F22" s="253">
        <v>333554</v>
      </c>
      <c r="G22" s="253">
        <v>438209</v>
      </c>
    </row>
    <row r="23" spans="2:7" ht="12.75" customHeight="1" x14ac:dyDescent="0.2">
      <c r="B23" s="223" t="s">
        <v>594</v>
      </c>
      <c r="C23" s="253">
        <v>230438</v>
      </c>
      <c r="D23" s="253">
        <v>250033</v>
      </c>
      <c r="E23" s="253">
        <v>272106</v>
      </c>
      <c r="F23" s="253">
        <v>64702</v>
      </c>
      <c r="G23" s="253">
        <v>136339</v>
      </c>
    </row>
    <row r="24" spans="2:7" ht="12.75" customHeight="1" x14ac:dyDescent="0.2">
      <c r="B24" s="223" t="s">
        <v>568</v>
      </c>
      <c r="C24" s="253">
        <v>323827</v>
      </c>
      <c r="D24" s="253">
        <v>368883</v>
      </c>
      <c r="E24" s="253">
        <v>393881</v>
      </c>
      <c r="F24" s="253">
        <v>81265</v>
      </c>
      <c r="G24" s="253">
        <v>135974</v>
      </c>
    </row>
    <row r="25" spans="2:7" ht="12.75" customHeight="1" x14ac:dyDescent="0.2">
      <c r="B25" s="223" t="s">
        <v>470</v>
      </c>
      <c r="C25" s="253">
        <v>336184</v>
      </c>
      <c r="D25" s="253">
        <v>401278</v>
      </c>
      <c r="E25" s="253">
        <v>411735</v>
      </c>
      <c r="F25" s="253">
        <v>118152</v>
      </c>
      <c r="G25" s="253">
        <v>176730</v>
      </c>
    </row>
    <row r="26" spans="2:7" ht="12.75" customHeight="1" x14ac:dyDescent="0.2">
      <c r="B26" s="223" t="s">
        <v>369</v>
      </c>
      <c r="C26" s="253">
        <v>1229752</v>
      </c>
      <c r="D26" s="253">
        <v>1402929</v>
      </c>
      <c r="E26" s="253">
        <v>1449618</v>
      </c>
      <c r="F26" s="253">
        <v>336846</v>
      </c>
      <c r="G26" s="253">
        <v>493005</v>
      </c>
    </row>
    <row r="27" spans="2:7" ht="12.75" customHeight="1" x14ac:dyDescent="0.2">
      <c r="B27" s="223" t="s">
        <v>329</v>
      </c>
      <c r="C27" s="253">
        <v>4994060</v>
      </c>
      <c r="D27" s="253">
        <v>5054248</v>
      </c>
      <c r="E27" s="253">
        <v>5035024</v>
      </c>
      <c r="F27" s="253">
        <v>1434469</v>
      </c>
      <c r="G27" s="253">
        <v>2099135</v>
      </c>
    </row>
    <row r="28" spans="2:7" ht="12.75" customHeight="1" x14ac:dyDescent="0.2">
      <c r="B28" s="223" t="s">
        <v>406</v>
      </c>
      <c r="C28" s="253">
        <v>2241071</v>
      </c>
      <c r="D28" s="253">
        <v>2564732</v>
      </c>
      <c r="E28" s="253">
        <v>2720454</v>
      </c>
      <c r="F28" s="253">
        <v>787171</v>
      </c>
      <c r="G28" s="253">
        <v>1218963</v>
      </c>
    </row>
    <row r="29" spans="2:7" ht="12.75" customHeight="1" x14ac:dyDescent="0.2">
      <c r="B29" s="223" t="s">
        <v>356</v>
      </c>
      <c r="C29" s="253">
        <v>2015402</v>
      </c>
      <c r="D29" s="253">
        <v>2249357</v>
      </c>
      <c r="E29" s="253">
        <v>2535139</v>
      </c>
      <c r="F29" s="253">
        <v>648424</v>
      </c>
      <c r="G29" s="253">
        <v>915348</v>
      </c>
    </row>
    <row r="30" spans="2:7" ht="12.75" customHeight="1" x14ac:dyDescent="0.2">
      <c r="B30" s="223" t="s">
        <v>365</v>
      </c>
      <c r="C30" s="253">
        <v>3588971</v>
      </c>
      <c r="D30" s="253">
        <v>3595700</v>
      </c>
      <c r="E30" s="253">
        <v>3656744</v>
      </c>
      <c r="F30" s="253">
        <v>874678</v>
      </c>
      <c r="G30" s="253">
        <v>1729559</v>
      </c>
    </row>
    <row r="31" spans="2:7" ht="12.75" customHeight="1" x14ac:dyDescent="0.2">
      <c r="B31" s="223" t="s">
        <v>605</v>
      </c>
      <c r="C31" s="253">
        <v>233767</v>
      </c>
      <c r="D31" s="253">
        <v>237639</v>
      </c>
      <c r="E31" s="253">
        <v>214410</v>
      </c>
      <c r="F31" s="253">
        <v>32162</v>
      </c>
      <c r="G31" s="253">
        <v>45408</v>
      </c>
    </row>
    <row r="32" spans="2:7" ht="12.75" customHeight="1" x14ac:dyDescent="0.2">
      <c r="B32" s="223" t="s">
        <v>739</v>
      </c>
      <c r="C32" s="253">
        <v>3682</v>
      </c>
      <c r="D32" s="253">
        <v>3565</v>
      </c>
      <c r="E32" s="253">
        <v>1954</v>
      </c>
      <c r="F32" s="253">
        <v>76</v>
      </c>
      <c r="G32" s="253">
        <v>498</v>
      </c>
    </row>
    <row r="33" spans="2:7" ht="12.75" customHeight="1" x14ac:dyDescent="0.2">
      <c r="B33" s="223" t="s">
        <v>323</v>
      </c>
      <c r="C33" s="253">
        <v>13912947</v>
      </c>
      <c r="D33" s="253">
        <v>15207791</v>
      </c>
      <c r="E33" s="253">
        <v>16151844</v>
      </c>
      <c r="F33" s="253">
        <v>3367224</v>
      </c>
      <c r="G33" s="253">
        <v>5941055</v>
      </c>
    </row>
    <row r="34" spans="2:7" ht="12.75" customHeight="1" x14ac:dyDescent="0.2">
      <c r="B34" s="223" t="s">
        <v>431</v>
      </c>
      <c r="C34" s="253">
        <v>969568</v>
      </c>
      <c r="D34" s="253">
        <v>980440</v>
      </c>
      <c r="E34" s="253">
        <v>837581</v>
      </c>
      <c r="F34" s="253">
        <v>114887</v>
      </c>
      <c r="G34" s="253">
        <v>177385</v>
      </c>
    </row>
    <row r="35" spans="2:7" ht="12.75" customHeight="1" x14ac:dyDescent="0.2">
      <c r="B35" s="223" t="s">
        <v>331</v>
      </c>
      <c r="C35" s="253">
        <v>15059870</v>
      </c>
      <c r="D35" s="253">
        <v>15760758</v>
      </c>
      <c r="E35" s="253">
        <v>15887023</v>
      </c>
      <c r="F35" s="253">
        <v>3813752</v>
      </c>
      <c r="G35" s="253">
        <v>0</v>
      </c>
    </row>
    <row r="36" spans="2:7" ht="12.75" customHeight="1" x14ac:dyDescent="0.2">
      <c r="B36" s="231" t="s">
        <v>741</v>
      </c>
      <c r="C36" s="254">
        <v>85226690</v>
      </c>
      <c r="D36" s="254">
        <v>89838470</v>
      </c>
      <c r="E36" s="254">
        <v>93956211</v>
      </c>
      <c r="F36" s="254">
        <v>21299233</v>
      </c>
      <c r="G36" s="254">
        <v>28296747</v>
      </c>
    </row>
    <row r="37" spans="2:7" ht="12.75" customHeight="1" x14ac:dyDescent="0.2">
      <c r="B37" s="232" t="s">
        <v>742</v>
      </c>
      <c r="C37" s="233">
        <v>8.0670007444143946E-2</v>
      </c>
      <c r="D37" s="233">
        <v>5.4111921981247896E-2</v>
      </c>
      <c r="E37" s="233">
        <v>4.5834941311890108E-2</v>
      </c>
      <c r="F37" s="233">
        <v>-0.77330681204247365</v>
      </c>
      <c r="G37" s="233">
        <v>0.32853361433249734</v>
      </c>
    </row>
    <row r="38" spans="2:7" ht="12.75" customHeight="1" x14ac:dyDescent="0.2">
      <c r="B38" s="223" t="s">
        <v>651</v>
      </c>
      <c r="C38" s="253">
        <v>1489399</v>
      </c>
      <c r="D38" s="253">
        <v>1577254</v>
      </c>
      <c r="E38" s="253">
        <v>1684214</v>
      </c>
      <c r="F38" s="253">
        <v>590725</v>
      </c>
      <c r="G38" s="234">
        <v>1178743</v>
      </c>
    </row>
    <row r="39" spans="2:7" ht="12.75" customHeight="1" x14ac:dyDescent="0.2">
      <c r="B39" s="223" t="s">
        <v>743</v>
      </c>
      <c r="C39" s="253">
        <v>1971</v>
      </c>
      <c r="D39" s="253">
        <v>1924</v>
      </c>
      <c r="E39" s="253">
        <v>2160</v>
      </c>
      <c r="F39" s="253">
        <v>9441</v>
      </c>
      <c r="G39" s="235">
        <v>488</v>
      </c>
    </row>
    <row r="40" spans="2:7" ht="12.75" customHeight="1" x14ac:dyDescent="0.2">
      <c r="B40" s="223" t="s">
        <v>744</v>
      </c>
      <c r="C40" s="253">
        <v>13871</v>
      </c>
      <c r="D40" s="253">
        <v>13283</v>
      </c>
      <c r="E40" s="253">
        <v>15292</v>
      </c>
      <c r="F40" s="253">
        <v>3004</v>
      </c>
      <c r="G40" s="235">
        <v>1507</v>
      </c>
    </row>
    <row r="41" spans="2:7" ht="12.75" customHeight="1" x14ac:dyDescent="0.2">
      <c r="B41" s="223" t="s">
        <v>733</v>
      </c>
      <c r="C41" s="253">
        <v>107908</v>
      </c>
      <c r="D41" s="253">
        <v>111930</v>
      </c>
      <c r="E41" s="253">
        <v>115480</v>
      </c>
      <c r="F41" s="253">
        <v>37536</v>
      </c>
      <c r="G41" s="235">
        <v>10586</v>
      </c>
    </row>
    <row r="42" spans="2:7" ht="12.75" customHeight="1" x14ac:dyDescent="0.2">
      <c r="B42" s="223" t="s">
        <v>745</v>
      </c>
      <c r="C42" s="253">
        <v>32053</v>
      </c>
      <c r="D42" s="253">
        <v>5125</v>
      </c>
      <c r="E42" s="253">
        <v>5811</v>
      </c>
      <c r="F42" s="253">
        <v>1544</v>
      </c>
      <c r="G42" s="235">
        <v>650</v>
      </c>
    </row>
    <row r="43" spans="2:7" ht="12.75" customHeight="1" x14ac:dyDescent="0.2">
      <c r="B43" s="223" t="s">
        <v>746</v>
      </c>
      <c r="C43" s="255" t="s">
        <v>808</v>
      </c>
      <c r="D43" s="255" t="s">
        <v>808</v>
      </c>
      <c r="E43" s="253">
        <v>38</v>
      </c>
      <c r="F43" s="255" t="s">
        <v>808</v>
      </c>
      <c r="G43" s="235">
        <v>0</v>
      </c>
    </row>
    <row r="44" spans="2:7" ht="12.75" customHeight="1" x14ac:dyDescent="0.2">
      <c r="B44" s="223" t="s">
        <v>747</v>
      </c>
      <c r="C44" s="253">
        <v>39243</v>
      </c>
      <c r="D44" s="253">
        <v>74966</v>
      </c>
      <c r="E44" s="253">
        <v>109769</v>
      </c>
      <c r="F44" s="253">
        <v>40427</v>
      </c>
      <c r="G44" s="235">
        <v>8295</v>
      </c>
    </row>
    <row r="45" spans="2:7" ht="12.75" customHeight="1" x14ac:dyDescent="0.2">
      <c r="B45" s="223" t="s">
        <v>809</v>
      </c>
      <c r="C45" s="253" t="s">
        <v>808</v>
      </c>
      <c r="D45" s="253" t="s">
        <v>808</v>
      </c>
      <c r="E45" s="253" t="s">
        <v>808</v>
      </c>
      <c r="F45" s="253">
        <v>82</v>
      </c>
      <c r="G45" s="235">
        <v>37</v>
      </c>
    </row>
    <row r="46" spans="2:7" ht="12.75" customHeight="1" x14ac:dyDescent="0.2">
      <c r="B46" s="223" t="s">
        <v>748</v>
      </c>
      <c r="C46" s="253">
        <v>35810</v>
      </c>
      <c r="D46" s="253">
        <v>51735</v>
      </c>
      <c r="E46" s="253">
        <v>35800</v>
      </c>
      <c r="F46" s="253">
        <v>10603</v>
      </c>
      <c r="G46" s="235">
        <v>50188</v>
      </c>
    </row>
    <row r="47" spans="2:7" ht="12.75" customHeight="1" x14ac:dyDescent="0.2">
      <c r="B47" s="223" t="s">
        <v>749</v>
      </c>
      <c r="C47" s="253">
        <v>320423</v>
      </c>
      <c r="D47" s="253">
        <v>314530</v>
      </c>
      <c r="E47" s="253">
        <v>24107</v>
      </c>
      <c r="F47" s="253">
        <v>6785</v>
      </c>
      <c r="G47" s="235">
        <v>24157</v>
      </c>
    </row>
    <row r="48" spans="2:7" ht="12.75" customHeight="1" x14ac:dyDescent="0.2">
      <c r="B48" s="223" t="s">
        <v>750</v>
      </c>
      <c r="C48" s="253">
        <v>80931</v>
      </c>
      <c r="D48" s="253">
        <v>105325</v>
      </c>
      <c r="E48" s="253">
        <v>136484</v>
      </c>
      <c r="F48" s="253">
        <v>23703</v>
      </c>
      <c r="G48" s="235">
        <v>30107</v>
      </c>
    </row>
    <row r="49" spans="2:10" ht="12.75" customHeight="1" x14ac:dyDescent="0.2">
      <c r="B49" s="223" t="s">
        <v>713</v>
      </c>
      <c r="C49" s="253">
        <v>554829</v>
      </c>
      <c r="D49" s="253">
        <v>514265</v>
      </c>
      <c r="E49" s="253">
        <v>558293</v>
      </c>
      <c r="F49" s="253">
        <v>111992</v>
      </c>
      <c r="G49" s="235">
        <v>225973</v>
      </c>
    </row>
    <row r="50" spans="2:10" ht="12.75" customHeight="1" x14ac:dyDescent="0.2">
      <c r="B50" s="223" t="s">
        <v>751</v>
      </c>
      <c r="C50" s="253">
        <v>91751</v>
      </c>
      <c r="D50" s="253">
        <v>94830</v>
      </c>
      <c r="E50" s="253">
        <v>116969</v>
      </c>
      <c r="F50" s="253">
        <v>17379</v>
      </c>
      <c r="G50" s="235">
        <v>198</v>
      </c>
    </row>
    <row r="51" spans="2:10" ht="12.75" customHeight="1" x14ac:dyDescent="0.2">
      <c r="B51" s="223" t="s">
        <v>672</v>
      </c>
      <c r="C51" s="253">
        <v>479861</v>
      </c>
      <c r="D51" s="253">
        <v>506450</v>
      </c>
      <c r="E51" s="253">
        <v>521341</v>
      </c>
      <c r="F51" s="253">
        <v>35922</v>
      </c>
      <c r="G51" s="235">
        <v>69801</v>
      </c>
    </row>
    <row r="52" spans="2:10" ht="12.75" customHeight="1" x14ac:dyDescent="0.2">
      <c r="B52" s="223" t="s">
        <v>637</v>
      </c>
      <c r="C52" s="253">
        <v>2229498</v>
      </c>
      <c r="D52" s="253">
        <v>2769798</v>
      </c>
      <c r="E52" s="253">
        <v>3203506</v>
      </c>
      <c r="F52" s="253">
        <v>510583</v>
      </c>
      <c r="G52" s="235">
        <v>298939</v>
      </c>
    </row>
    <row r="53" spans="2:10" ht="12.75" customHeight="1" x14ac:dyDescent="0.2">
      <c r="B53" s="223" t="s">
        <v>686</v>
      </c>
      <c r="C53" s="255" t="s">
        <v>808</v>
      </c>
      <c r="D53" s="255" t="s">
        <v>808</v>
      </c>
      <c r="E53" s="253">
        <v>296523</v>
      </c>
      <c r="F53" s="253">
        <v>46036</v>
      </c>
      <c r="G53" s="235">
        <v>25929</v>
      </c>
    </row>
    <row r="54" spans="2:10" ht="12.75" customHeight="1" x14ac:dyDescent="0.2">
      <c r="B54" s="223" t="s">
        <v>646</v>
      </c>
      <c r="C54" s="253">
        <v>2818683</v>
      </c>
      <c r="D54" s="253">
        <v>3071768</v>
      </c>
      <c r="E54" s="253">
        <v>2974003</v>
      </c>
      <c r="F54" s="253">
        <v>794273</v>
      </c>
      <c r="G54" s="235">
        <v>1163505</v>
      </c>
    </row>
    <row r="55" spans="2:10" ht="12.75" customHeight="1" x14ac:dyDescent="0.2">
      <c r="B55" s="223" t="s">
        <v>644</v>
      </c>
      <c r="C55" s="253">
        <v>1963441</v>
      </c>
      <c r="D55" s="253">
        <v>2069717</v>
      </c>
      <c r="E55" s="253">
        <v>2197434</v>
      </c>
      <c r="F55" s="253">
        <v>458187</v>
      </c>
      <c r="G55" s="235">
        <v>694170</v>
      </c>
    </row>
    <row r="56" spans="2:10" ht="12.75" customHeight="1" x14ac:dyDescent="0.2">
      <c r="B56" s="223" t="s">
        <v>680</v>
      </c>
      <c r="C56" s="253">
        <v>467865</v>
      </c>
      <c r="D56" s="253">
        <v>805968</v>
      </c>
      <c r="E56" s="253">
        <v>977911</v>
      </c>
      <c r="F56" s="253">
        <v>153325</v>
      </c>
      <c r="G56" s="235">
        <v>491757</v>
      </c>
    </row>
    <row r="57" spans="2:10" ht="12.75" customHeight="1" x14ac:dyDescent="0.2">
      <c r="B57" s="224" t="s">
        <v>331</v>
      </c>
      <c r="C57" s="256">
        <v>0</v>
      </c>
      <c r="D57" s="256">
        <v>0</v>
      </c>
      <c r="E57" s="256">
        <v>0</v>
      </c>
      <c r="F57" s="256">
        <v>0</v>
      </c>
      <c r="G57" s="236">
        <v>2301956</v>
      </c>
    </row>
    <row r="58" spans="2:10" ht="12.75" customHeight="1" x14ac:dyDescent="0.2">
      <c r="B58" s="237" t="s">
        <v>792</v>
      </c>
      <c r="C58" s="238">
        <v>10727537</v>
      </c>
      <c r="D58" s="238">
        <v>12088868</v>
      </c>
      <c r="E58" s="238">
        <v>12975135</v>
      </c>
      <c r="F58" s="238">
        <v>2851547</v>
      </c>
      <c r="G58" s="238">
        <v>6576986</v>
      </c>
    </row>
    <row r="59" spans="2:10" ht="12.75" customHeight="1" x14ac:dyDescent="0.2">
      <c r="B59" s="232" t="s">
        <v>742</v>
      </c>
      <c r="C59" s="233">
        <v>0.11117812856807104</v>
      </c>
      <c r="D59" s="233">
        <v>0.12690061101630318</v>
      </c>
      <c r="E59" s="233">
        <v>7.3312654253483447E-2</v>
      </c>
      <c r="F59" s="233">
        <v>-0.78022987814770328</v>
      </c>
      <c r="G59" s="233">
        <v>1.3064624219765621</v>
      </c>
      <c r="H59" s="183"/>
      <c r="I59" s="183"/>
      <c r="J59" s="183"/>
    </row>
    <row r="60" spans="2:10" ht="12.75" customHeight="1" x14ac:dyDescent="0.2">
      <c r="B60" s="239" t="s">
        <v>752</v>
      </c>
      <c r="C60" s="252">
        <v>95954227</v>
      </c>
      <c r="D60" s="252">
        <v>101927338</v>
      </c>
      <c r="E60" s="252">
        <v>106931346</v>
      </c>
      <c r="F60" s="252">
        <v>24150780</v>
      </c>
      <c r="G60" s="252">
        <v>34873733</v>
      </c>
    </row>
    <row r="61" spans="2:10" ht="12.75" customHeight="1" x14ac:dyDescent="0.2">
      <c r="B61" s="240" t="s">
        <v>742</v>
      </c>
      <c r="C61" s="210">
        <v>8.3997337652622961E-2</v>
      </c>
      <c r="D61" s="210">
        <v>6.2249586982760022E-2</v>
      </c>
      <c r="E61" s="210">
        <v>4.9093875089723231E-2</v>
      </c>
      <c r="F61" s="210">
        <v>-0.77414686241768615</v>
      </c>
      <c r="G61" s="210">
        <v>0.44400027659562136</v>
      </c>
      <c r="J61" s="183"/>
    </row>
    <row r="62" spans="2:10" ht="4.5" customHeight="1" x14ac:dyDescent="0.2"/>
    <row r="63" spans="2:10" ht="25.5" customHeight="1" x14ac:dyDescent="0.2">
      <c r="B63" s="299" t="s">
        <v>1463</v>
      </c>
      <c r="C63" s="299"/>
      <c r="D63" s="299"/>
      <c r="E63" s="299"/>
      <c r="F63" s="299"/>
      <c r="G63" s="299"/>
    </row>
  </sheetData>
  <mergeCells count="7">
    <mergeCell ref="B63:G63"/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38</vt:i4>
      </vt:variant>
      <vt:variant>
        <vt:lpstr>Intervalli denominati</vt:lpstr>
      </vt:variant>
      <vt:variant>
        <vt:i4>5</vt:i4>
      </vt:variant>
    </vt:vector>
  </HeadingPairs>
  <TitlesOfParts>
    <vt:vector size="43" baseType="lpstr">
      <vt:lpstr>Complessivo_2018</vt:lpstr>
      <vt:lpstr>Complessivo (A-P)_2018</vt:lpstr>
      <vt:lpstr>Nazionale_2018</vt:lpstr>
      <vt:lpstr>Internazionale_2018</vt:lpstr>
      <vt:lpstr>Taxi e avgen_2018</vt:lpstr>
      <vt:lpstr>Graduatoria mov</vt:lpstr>
      <vt:lpstr>Graduatoria pax</vt:lpstr>
      <vt:lpstr>Graduatoria cargo</vt:lpstr>
      <vt:lpstr>OD1_Pax1</vt:lpstr>
      <vt:lpstr>OD1_Pax2</vt:lpstr>
      <vt:lpstr>OD1_Pax3</vt:lpstr>
      <vt:lpstr>OD1_Pax4</vt:lpstr>
      <vt:lpstr>OD1_Cargo1</vt:lpstr>
      <vt:lpstr>OD1_Cargo2</vt:lpstr>
      <vt:lpstr>OD2_1</vt:lpstr>
      <vt:lpstr>OD2_2</vt:lpstr>
      <vt:lpstr>OD2_3</vt:lpstr>
      <vt:lpstr>OD2_4</vt:lpstr>
      <vt:lpstr>OD2_5_pag. in più</vt:lpstr>
      <vt:lpstr>OD3_1</vt:lpstr>
      <vt:lpstr>OD3_2</vt:lpstr>
      <vt:lpstr>OD3_3</vt:lpstr>
      <vt:lpstr>OD3_4</vt:lpstr>
      <vt:lpstr>OD3_5</vt:lpstr>
      <vt:lpstr>OD3_6</vt:lpstr>
      <vt:lpstr>OD3_7</vt:lpstr>
      <vt:lpstr>OD3_8</vt:lpstr>
      <vt:lpstr>OD4_1</vt:lpstr>
      <vt:lpstr>OD4_2</vt:lpstr>
      <vt:lpstr>OD4_3</vt:lpstr>
      <vt:lpstr>OD5_Pax1</vt:lpstr>
      <vt:lpstr>OD5_Pax2</vt:lpstr>
      <vt:lpstr>OD5_Pax3</vt:lpstr>
      <vt:lpstr>OD5_Cargo1</vt:lpstr>
      <vt:lpstr>OD5_Cargo2</vt:lpstr>
      <vt:lpstr>OD5_Cargo3</vt:lpstr>
      <vt:lpstr>OD6_Pax</vt:lpstr>
      <vt:lpstr>OD6_Cargo</vt:lpstr>
      <vt:lpstr>Complessivo_2018!Area_stampa</vt:lpstr>
      <vt:lpstr>Internazionale_2018!Area_stampa</vt:lpstr>
      <vt:lpstr>Nazionale_2018!Area_stampa</vt:lpstr>
      <vt:lpstr>'Taxi e avgen_2018'!Area_stampa</vt:lpstr>
      <vt:lpstr>Complessivo_2018!Print_Area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</dc:creator>
  <cp:lastModifiedBy>Dolci Silvia</cp:lastModifiedBy>
  <cp:lastPrinted>2020-05-26T06:59:40Z</cp:lastPrinted>
  <dcterms:created xsi:type="dcterms:W3CDTF">2008-07-01T13:53:40Z</dcterms:created>
  <dcterms:modified xsi:type="dcterms:W3CDTF">2022-05-09T08:22:24Z</dcterms:modified>
</cp:coreProperties>
</file>